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en\ownCloud\AR6-Emissions-trends-and-drivers\R\Analysis and figures for ESSD paper\Results\Data\"/>
    </mc:Choice>
  </mc:AlternateContent>
  <bookViews>
    <workbookView xWindow="0" yWindow="0" windowWidth="13130" windowHeight="6110" activeTab="3"/>
  </bookViews>
  <sheets>
    <sheet name="gwp_waterfall" sheetId="1" r:id="rId1"/>
    <sheet name="countries_2018" sheetId="2" r:id="rId2"/>
    <sheet name="sectors_2018" sheetId="3" r:id="rId3"/>
    <sheet name="gas_trend" sheetId="4" r:id="rId4"/>
  </sheets>
  <calcPr calcId="162913"/>
</workbook>
</file>

<file path=xl/calcChain.xml><?xml version="1.0" encoding="utf-8"?>
<calcChain xmlns="http://schemas.openxmlformats.org/spreadsheetml/2006/main">
  <c r="BB15" i="4" l="1"/>
  <c r="BB12" i="4"/>
  <c r="BB13" i="4"/>
  <c r="BB14" i="4"/>
  <c r="BB16" i="4"/>
  <c r="BB17" i="4"/>
  <c r="BB11" i="4"/>
  <c r="BB2" i="4"/>
  <c r="BC2" i="4" s="1"/>
  <c r="BB3" i="4"/>
  <c r="BC3" i="4" s="1"/>
  <c r="BD3" i="4" s="1"/>
  <c r="BB4" i="4"/>
  <c r="BB5" i="4"/>
  <c r="BC5" i="4" s="1"/>
  <c r="BD5" i="4" s="1"/>
  <c r="BB6" i="4"/>
  <c r="BC6" i="4" s="1"/>
  <c r="BD6" i="4" s="1"/>
  <c r="BD4" i="4"/>
  <c r="BC4" i="4"/>
  <c r="AX9" i="4"/>
  <c r="AX8" i="4"/>
  <c r="AW7" i="4"/>
  <c r="AX7" i="4"/>
  <c r="BD2" i="4" l="1"/>
  <c r="BD7" i="4" s="1"/>
  <c r="BE7" i="4" s="1"/>
  <c r="BC7" i="4"/>
  <c r="BB7" i="4"/>
</calcChain>
</file>

<file path=xl/sharedStrings.xml><?xml version="1.0" encoding="utf-8"?>
<sst xmlns="http://schemas.openxmlformats.org/spreadsheetml/2006/main" count="4265" uniqueCount="580">
  <si>
    <t>year</t>
  </si>
  <si>
    <t>gas</t>
  </si>
  <si>
    <t>gwp_ar2</t>
  </si>
  <si>
    <t>gwp_ar4</t>
  </si>
  <si>
    <t>gwp_ar5</t>
  </si>
  <si>
    <t>CO2 FFI</t>
  </si>
  <si>
    <t>CH4</t>
  </si>
  <si>
    <t>N2O</t>
  </si>
  <si>
    <t>Fgas</t>
  </si>
  <si>
    <t>CO2 Land use</t>
  </si>
  <si>
    <t>country</t>
  </si>
  <si>
    <t>ISO</t>
  </si>
  <si>
    <t>region_ar6_6_short</t>
  </si>
  <si>
    <t>GHG</t>
  </si>
  <si>
    <t>value</t>
  </si>
  <si>
    <t>gwp_crf_ar5</t>
  </si>
  <si>
    <t>GHG_crf</t>
  </si>
  <si>
    <t>avg_growth</t>
  </si>
  <si>
    <t>abs_growth</t>
  </si>
  <si>
    <t>avg_ghg_growth</t>
  </si>
  <si>
    <t>abs_ghg_growth</t>
  </si>
  <si>
    <t>avg_ghg_growth_crf</t>
  </si>
  <si>
    <t>abs_ghg_growth_crf</t>
  </si>
  <si>
    <t>Afghanistan</t>
  </si>
  <si>
    <t>AFG</t>
  </si>
  <si>
    <t>APC</t>
  </si>
  <si>
    <t>Albania</t>
  </si>
  <si>
    <t>ALB</t>
  </si>
  <si>
    <t>DEV</t>
  </si>
  <si>
    <t>Algeria</t>
  </si>
  <si>
    <t>DZA</t>
  </si>
  <si>
    <t>AFR</t>
  </si>
  <si>
    <t>American Samoa</t>
  </si>
  <si>
    <t>ASM</t>
  </si>
  <si>
    <t>Angola</t>
  </si>
  <si>
    <t>AGO</t>
  </si>
  <si>
    <t>Anguilla</t>
  </si>
  <si>
    <t>AIA</t>
  </si>
  <si>
    <t>LAM</t>
  </si>
  <si>
    <t>Antigua and Barbuda</t>
  </si>
  <si>
    <t>ATG</t>
  </si>
  <si>
    <t>Argentina</t>
  </si>
  <si>
    <t>ARG</t>
  </si>
  <si>
    <t>Armenia</t>
  </si>
  <si>
    <t>ARM</t>
  </si>
  <si>
    <t>EEA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</si>
  <si>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</si>
  <si>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</si>
  <si>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</si>
  <si>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</si>
  <si>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</si>
  <si>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</si>
  <si>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</si>
  <si>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</si>
  <si>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</si>
  <si>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</si>
  <si>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</si>
  <si>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</si>
  <si>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MEA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</si>
  <si>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</si>
  <si>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</si>
  <si>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</si>
  <si>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</si>
  <si>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</si>
  <si>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</si>
  <si>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</si>
  <si>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</si>
  <si>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</si>
  <si>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</si>
  <si>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</si>
  <si>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</si>
  <si>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</si>
  <si>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</si>
  <si>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</si>
  <si>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</si>
  <si>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</si>
  <si>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</si>
  <si>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</si>
  <si>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</si>
  <si>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</si>
  <si>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</si>
  <si>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Bouvet Island</t>
  </si>
  <si>
    <t>BVT</t>
  </si>
  <si>
    <t>Brazil</t>
  </si>
  <si>
    <t>BRA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</si>
  <si>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</si>
  <si>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</si>
  <si>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</si>
  <si>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</si>
  <si>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</si>
  <si>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</si>
  <si>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</si>
  <si>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</si>
  <si>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</si>
  <si>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</si>
  <si>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</si>
  <si>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</si>
  <si>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</si>
  <si>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</si>
  <si>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</si>
  <si>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</si>
  <si>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</si>
  <si>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</si>
  <si>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</si>
  <si>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</si>
  <si>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</si>
  <si>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</si>
  <si>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</si>
  <si>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</si>
  <si>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</si>
  <si>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</si>
  <si>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</si>
  <si>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</si>
  <si>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Christmas Island</t>
  </si>
  <si>
    <t>CXR</t>
  </si>
  <si>
    <t>Cocos (Keeling) Islands</t>
  </si>
  <si>
    <t>CCK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</si>
  <si>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</si>
  <si>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</si>
  <si>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</si>
  <si>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</si>
  <si>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</si>
  <si>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</si>
  <si>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</si>
  <si>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</si>
  <si>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Cook Islands</t>
  </si>
  <si>
    <t>COK</t>
  </si>
  <si>
    <t>Costa Rica</t>
  </si>
  <si>
    <t>CRI</t>
  </si>
  <si>
    <t>Côte d'Ivoire</t>
  </si>
  <si>
    <t>CIV</t>
  </si>
  <si>
    <t>Croatia</t>
  </si>
  <si>
    <t>HRV</t>
  </si>
  <si>
    <t>Cuba</t>
  </si>
  <si>
    <t>CUB</t>
  </si>
  <si>
    <t>Curaçao</t>
  </si>
  <si>
    <t>CUW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</si>
  <si>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</si>
  <si>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</si>
  <si>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</si>
  <si>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</si>
  <si>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</si>
  <si>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</si>
  <si>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</si>
  <si>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</si>
  <si>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</si>
  <si>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</si>
  <si>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</si>
  <si>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</si>
  <si>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</si>
  <si>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</si>
  <si>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</si>
  <si>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</si>
  <si>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</si>
  <si>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</si>
  <si>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</si>
  <si>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</si>
  <si>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</si>
  <si>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</si>
  <si>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</si>
  <si>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</si>
  <si>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</si>
  <si>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</si>
  <si>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Falkland Islands (Malvinas)</t>
  </si>
  <si>
    <t>FLK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</si>
  <si>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</si>
  <si>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</si>
  <si>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</si>
  <si>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</si>
  <si>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</si>
  <si>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</si>
  <si>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</si>
  <si>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</si>
  <si>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Guiana</t>
  </si>
  <si>
    <t>GUF</t>
  </si>
  <si>
    <t>French Polynesia</t>
  </si>
  <si>
    <t>PYF</t>
  </si>
  <si>
    <t>French Southern Territories</t>
  </si>
  <si>
    <t>ATF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</si>
  <si>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</si>
  <si>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</si>
  <si>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</si>
  <si>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</si>
  <si>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</si>
  <si>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</si>
  <si>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</si>
  <si>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</si>
  <si>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</si>
  <si>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</si>
  <si>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</si>
  <si>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</si>
  <si>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</si>
  <si>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</si>
  <si>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</si>
  <si>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</si>
  <si>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</si>
  <si>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</si>
  <si>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</si>
  <si>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</si>
  <si>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</si>
  <si>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</si>
  <si>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</si>
  <si>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</si>
  <si>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</si>
  <si>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</si>
  <si>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</si>
  <si>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</si>
  <si>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</si>
  <si>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</si>
  <si>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</si>
  <si>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</si>
  <si>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Heard Island and McDonald Islands</t>
  </si>
  <si>
    <t>HMD</t>
  </si>
  <si>
    <t>Honduras</t>
  </si>
  <si>
    <t>HND</t>
  </si>
  <si>
    <t>Hong Kong SAR, China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</si>
  <si>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</si>
  <si>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</si>
  <si>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</si>
  <si>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</si>
  <si>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</si>
  <si>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</si>
  <si>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</si>
  <si>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</si>
  <si>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</si>
  <si>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</si>
  <si>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</si>
  <si>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</si>
  <si>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</si>
  <si>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</si>
  <si>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</si>
  <si>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</si>
  <si>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</si>
  <si>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</si>
  <si>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</si>
  <si>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</si>
  <si>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</si>
  <si>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</si>
  <si>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</si>
  <si>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</si>
  <si>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</si>
  <si>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</si>
  <si>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</si>
  <si>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</si>
  <si>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</si>
  <si>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</si>
  <si>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</si>
  <si>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People's Rep.</t>
  </si>
  <si>
    <t>PRK</t>
  </si>
  <si>
    <t>Korea, Rep.</t>
  </si>
  <si>
    <t>KOR</t>
  </si>
  <si>
    <t>Kuwait</t>
  </si>
  <si>
    <t>KWT</t>
  </si>
  <si>
    <t>Kyrgyz Republic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</si>
  <si>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</si>
  <si>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</si>
  <si>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</si>
  <si>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</si>
  <si>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</si>
  <si>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</si>
  <si>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</si>
  <si>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</si>
  <si>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</si>
  <si>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</si>
  <si>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</si>
  <si>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</si>
  <si>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</si>
  <si>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</si>
  <si>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</si>
  <si>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</si>
  <si>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</si>
  <si>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Macao SAR, China</t>
  </si>
  <si>
    <t>MAC</t>
  </si>
  <si>
    <t>Macedonia, FYR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</si>
  <si>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</si>
  <si>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</si>
  <si>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</si>
  <si>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</si>
  <si>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</si>
  <si>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</si>
  <si>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</si>
  <si>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</si>
  <si>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</si>
  <si>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</si>
  <si>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</si>
  <si>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</si>
  <si>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</si>
  <si>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</si>
  <si>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</si>
  <si>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</si>
  <si>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</si>
  <si>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</si>
  <si>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</si>
  <si>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</si>
  <si>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</si>
  <si>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Mayotte</t>
  </si>
  <si>
    <t>MYT</t>
  </si>
  <si>
    <t>Mexico</t>
  </si>
  <si>
    <t>MEX</t>
  </si>
  <si>
    <t>Micronesia, Fed. Sts.</t>
  </si>
  <si>
    <t>FSM</t>
  </si>
  <si>
    <t>Moldova</t>
  </si>
  <si>
    <t>MDA</t>
  </si>
  <si>
    <t>Mongolia</t>
  </si>
  <si>
    <t>MNG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</si>
  <si>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</si>
  <si>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</si>
  <si>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</si>
  <si>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</si>
  <si>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</si>
  <si>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</si>
  <si>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</si>
  <si>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</si>
  <si>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</si>
  <si>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</si>
  <si>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</si>
  <si>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</si>
  <si>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</si>
  <si>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</si>
  <si>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</si>
  <si>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</si>
  <si>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Netherlands Antilles</t>
  </si>
  <si>
    <t>ANT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</si>
  <si>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</si>
  <si>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</si>
  <si>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</si>
  <si>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</si>
  <si>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</si>
  <si>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</si>
  <si>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</si>
  <si>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</si>
  <si>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</si>
  <si>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</si>
  <si>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</si>
  <si>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</si>
  <si>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Norfolk Island</t>
  </si>
  <si>
    <t>NFK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</si>
  <si>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</si>
  <si>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</si>
  <si>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</si>
  <si>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</si>
  <si>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</si>
  <si>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</si>
  <si>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</si>
  <si>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</si>
  <si>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</si>
  <si>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</si>
  <si>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</si>
  <si>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</si>
  <si>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</si>
  <si>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</si>
  <si>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</si>
  <si>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</si>
  <si>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</si>
  <si>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</si>
  <si>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</si>
  <si>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</si>
  <si>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Pitcairn</t>
  </si>
  <si>
    <t>PCN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</si>
  <si>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</si>
  <si>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</si>
  <si>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</si>
  <si>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</si>
  <si>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</si>
  <si>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</si>
  <si>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</si>
  <si>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</si>
  <si>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Réunion</t>
  </si>
  <si>
    <t>REU</t>
  </si>
  <si>
    <t>Romania</t>
  </si>
  <si>
    <t>ROU</t>
  </si>
  <si>
    <t>Russian Federation</t>
  </si>
  <si>
    <t>RUS</t>
  </si>
  <si>
    <t>Rwanda</t>
  </si>
  <si>
    <t>RWA</t>
  </si>
  <si>
    <t>Saint Helena, Ascension and Tristan da Cunha</t>
  </si>
  <si>
    <t>SHN</t>
  </si>
  <si>
    <t>Saint Pierre and Miquelon</t>
  </si>
  <si>
    <t>SPM</t>
  </si>
  <si>
    <t>Samoa</t>
  </si>
  <si>
    <t>WSM</t>
  </si>
  <si>
    <t>São Tomé and Principe</t>
  </si>
  <si>
    <t>STP</t>
  </si>
  <si>
    <t>Saudi Arabia</t>
  </si>
  <si>
    <t>SAU</t>
  </si>
  <si>
    <t>Senegal</t>
  </si>
  <si>
    <t>SEN</t>
  </si>
  <si>
    <t>Serbia and Montenegro</t>
  </si>
  <si>
    <t>SCG</t>
  </si>
  <si>
    <t>Seychelles</t>
  </si>
  <si>
    <t>SYC</t>
  </si>
  <si>
    <t>Sierra Leone</t>
  </si>
  <si>
    <t>SLE</t>
  </si>
  <si>
    <t>Singapore</t>
  </si>
  <si>
    <t>SGP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</si>
  <si>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</si>
  <si>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</si>
  <si>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</si>
  <si>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</si>
  <si>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</si>
  <si>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</si>
  <si>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</si>
  <si>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</si>
  <si>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</si>
  <si>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</si>
  <si>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Georgia and the South Sandwich Islands</t>
  </si>
  <si>
    <t>SGS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</si>
  <si>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</si>
  <si>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</si>
  <si>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</si>
  <si>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</si>
  <si>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</si>
  <si>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</si>
  <si>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</si>
  <si>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</si>
  <si>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Vincent and the Grenadines</t>
  </si>
  <si>
    <t>VCT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</si>
  <si>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</si>
  <si>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</si>
  <si>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</si>
  <si>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</si>
  <si>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</si>
  <si>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</si>
  <si>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</si>
  <si>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</si>
  <si>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</si>
  <si>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</si>
  <si>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Syrian Arab Republic</t>
  </si>
  <si>
    <t>SYR</t>
  </si>
  <si>
    <t>Taiwan, China</t>
  </si>
  <si>
    <t>TWN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</si>
  <si>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</si>
  <si>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</si>
  <si>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</si>
  <si>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</si>
  <si>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</si>
  <si>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</si>
  <si>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</si>
  <si>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</si>
  <si>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</si>
  <si>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</si>
  <si>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</si>
  <si>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</si>
  <si>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</si>
  <si>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</si>
  <si>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</si>
  <si>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</si>
  <si>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</si>
  <si>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</si>
  <si>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</si>
  <si>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</si>
  <si>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</si>
  <si>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</si>
  <si>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</si>
  <si>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</si>
  <si>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</si>
  <si>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</si>
  <si>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</si>
  <si>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</si>
  <si>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</si>
  <si>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</si>
  <si>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</si>
  <si>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</si>
  <si>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</si>
  <si>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</si>
  <si>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</si>
  <si>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</si>
  <si>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United States Minor Outlying Islands</t>
  </si>
  <si>
    <t>UMI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</si>
  <si>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</si>
  <si>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</si>
  <si>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</si>
  <si>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</si>
  <si>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</si>
  <si>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</si>
  <si>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</si>
  <si>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</si>
  <si>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Vietnam</t>
  </si>
  <si>
    <t>VNM</t>
  </si>
  <si>
    <t>Virgin Islands (U.S.)</t>
  </si>
  <si>
    <t>VIR</t>
  </si>
  <si>
    <t>Wallis and Futuna</t>
  </si>
  <si>
    <t>WLF</t>
  </si>
  <si>
    <t>Western Sahara</t>
  </si>
  <si>
    <t>ESH</t>
  </si>
  <si>
    <t>Yemen, Rep.</t>
  </si>
  <si>
    <t>YEM</t>
  </si>
  <si>
    <t>Zambia</t>
  </si>
  <si>
    <t>ZMB</t>
  </si>
  <si>
    <t>Zimbabwe</t>
  </si>
  <si>
    <t>ZWE</t>
  </si>
  <si>
    <t>CO2</t>
  </si>
  <si>
    <t>chapter</t>
  </si>
  <si>
    <t>chapter_title</t>
  </si>
  <si>
    <t>subsector</t>
  </si>
  <si>
    <t>subsector_title</t>
  </si>
  <si>
    <t>Energy systems</t>
  </si>
  <si>
    <t>Electricity &amp; heat</t>
  </si>
  <si>
    <t>Biomass energy systems</t>
  </si>
  <si>
    <t>Petroleum refining</t>
  </si>
  <si>
    <t>Coal mining fugitive emissions</t>
  </si>
  <si>
    <t>Oil and gas fugitive emissions</t>
  </si>
  <si>
    <t>Other (energy systems)</t>
  </si>
  <si>
    <t>AFOLU</t>
  </si>
  <si>
    <t>Enteric Fermentation (CH4)</t>
  </si>
  <si>
    <t>Manure management (N2O, CH4)</t>
  </si>
  <si>
    <t>Rice cultivation (CH4)</t>
  </si>
  <si>
    <t>Synthetic fertilizer application (N2O)</t>
  </si>
  <si>
    <t>Managed soils and pasture (CO2, N2O)</t>
  </si>
  <si>
    <t>Biomass burning (CO2, CH4)</t>
  </si>
  <si>
    <t>Land-use (CO2)</t>
  </si>
  <si>
    <t>Buildings</t>
  </si>
  <si>
    <t>Non-residential</t>
  </si>
  <si>
    <t>Residential</t>
  </si>
  <si>
    <t>Non-CO2 (all buildings)</t>
  </si>
  <si>
    <t>Transport</t>
  </si>
  <si>
    <t>Domestic Aviation</t>
  </si>
  <si>
    <t>Road</t>
  </si>
  <si>
    <t xml:space="preserve">Rail </t>
  </si>
  <si>
    <t>Inland Shipping</t>
  </si>
  <si>
    <t>Other (transport)</t>
  </si>
  <si>
    <t>International Aviation</t>
  </si>
  <si>
    <t>International Shipping</t>
  </si>
  <si>
    <t>Industry</t>
  </si>
  <si>
    <t>Metals</t>
  </si>
  <si>
    <t>Chemicals</t>
  </si>
  <si>
    <t>Cement</t>
  </si>
  <si>
    <t>Waste</t>
  </si>
  <si>
    <t>Other (industry)</t>
  </si>
  <si>
    <t>CO2_land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</si>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</sst>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ColWidth="10.90625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2019</v>
      </c>
      <c r="B2" t="s">
        <v>5</v>
      </c>
      <c r="C2">
        <v>37.9300547752771</v>
      </c>
      <c r="D2">
        <v>37.9300547752771</v>
      </c>
      <c r="E2">
        <v>37.9300547752771</v>
      </c>
    </row>
    <row r="3" spans="1:5" x14ac:dyDescent="0.35">
      <c r="A3">
        <v>2019</v>
      </c>
      <c r="B3" t="s">
        <v>6</v>
      </c>
      <c r="C3">
        <v>7.9640569094334497</v>
      </c>
      <c r="D3">
        <v>9.4810201302779102</v>
      </c>
      <c r="E3">
        <v>10.8518802693354</v>
      </c>
    </row>
    <row r="4" spans="1:5" x14ac:dyDescent="0.35">
      <c r="A4">
        <v>2019</v>
      </c>
      <c r="B4" t="s">
        <v>7</v>
      </c>
      <c r="C4">
        <v>2.8759344272185499</v>
      </c>
      <c r="D4">
        <v>2.7646079332617002</v>
      </c>
      <c r="E4">
        <v>2.45846007488037</v>
      </c>
    </row>
    <row r="5" spans="1:5" x14ac:dyDescent="0.35">
      <c r="A5">
        <v>2019</v>
      </c>
      <c r="B5" t="s">
        <v>8</v>
      </c>
      <c r="C5">
        <v>0.55728694241165699</v>
      </c>
      <c r="D5">
        <v>0.65236807686253495</v>
      </c>
      <c r="E5">
        <v>0.59592525437048605</v>
      </c>
    </row>
    <row r="6" spans="1:5" x14ac:dyDescent="0.35">
      <c r="A6">
        <v>2019</v>
      </c>
      <c r="B6" t="s">
        <v>9</v>
      </c>
      <c r="C6">
        <v>6.6050388476000004</v>
      </c>
      <c r="D6">
        <v>6.6050388476000004</v>
      </c>
      <c r="E6">
        <v>6.6050388476000004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defaultColWidth="10.90625" defaultRowHeight="14.5" x14ac:dyDescent="0.35"/>
  <cols>
    <col min="10" max="11" width="12.453125" bestFit="1" customWidth="1"/>
    <col min="12" max="12" width="14.54296875" bestFit="1" customWidth="1"/>
    <col min="13" max="13" width="14.6328125" bestFit="1" customWidth="1"/>
  </cols>
  <sheetData>
    <row r="1" spans="1:15" x14ac:dyDescent="0.35">
      <c r="A1" t="s">
        <v>10</v>
      </c>
      <c r="B1" t="s">
        <v>11</v>
      </c>
      <c r="C1" t="s">
        <v>0</v>
      </c>
      <c r="D1" t="s">
        <v>12</v>
      </c>
      <c r="E1" t="s">
        <v>13</v>
      </c>
      <c r="F1" t="s">
        <v>1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</row>
    <row r="2" spans="1:15" x14ac:dyDescent="0.35">
      <c r="A2" t="s">
        <v>111</v>
      </c>
      <c r="B2" t="s">
        <v>112</v>
      </c>
      <c r="C2">
        <v>2018</v>
      </c>
      <c r="D2" t="s">
        <v>25</v>
      </c>
      <c r="E2">
        <v>13.594389956927699</v>
      </c>
      <c r="F2" t="s">
        <v>6</v>
      </c>
      <c r="G2">
        <v>1.8477421446871001</v>
      </c>
      <c r="J2">
        <v>0.97868666912086499</v>
      </c>
      <c r="K2">
        <v>0.15506588528903101</v>
      </c>
      <c r="L2">
        <v>2.8150200893184198</v>
      </c>
      <c r="M2">
        <v>3.0054949736662402</v>
      </c>
    </row>
    <row r="3" spans="1:15" x14ac:dyDescent="0.35">
      <c r="A3" t="s">
        <v>111</v>
      </c>
      <c r="B3" t="s">
        <v>112</v>
      </c>
      <c r="C3">
        <v>2018</v>
      </c>
      <c r="D3" t="s">
        <v>25</v>
      </c>
      <c r="E3">
        <v>13.594389956927699</v>
      </c>
      <c r="F3" t="s">
        <v>491</v>
      </c>
      <c r="G3">
        <v>11.282464256752201</v>
      </c>
      <c r="J3">
        <v>3.22270241992479</v>
      </c>
      <c r="K3">
        <v>2.8018571782352502</v>
      </c>
      <c r="L3">
        <v>2.8150200893184198</v>
      </c>
      <c r="M3">
        <v>3.0054949736662402</v>
      </c>
    </row>
    <row r="4" spans="1:15" x14ac:dyDescent="0.35">
      <c r="A4" t="s">
        <v>111</v>
      </c>
      <c r="B4" t="s">
        <v>112</v>
      </c>
      <c r="C4">
        <v>2018</v>
      </c>
      <c r="D4" t="s">
        <v>25</v>
      </c>
      <c r="E4">
        <v>13.594389956927699</v>
      </c>
      <c r="F4" t="s">
        <v>7</v>
      </c>
      <c r="G4">
        <v>0.26368016933743599</v>
      </c>
      <c r="J4">
        <v>0.86016361064864499</v>
      </c>
      <c r="K4">
        <v>1.9561803491590399E-2</v>
      </c>
      <c r="L4">
        <v>2.8150200893184198</v>
      </c>
      <c r="M4">
        <v>3.0054949736662402</v>
      </c>
    </row>
    <row r="5" spans="1:15" x14ac:dyDescent="0.35">
      <c r="A5" t="s">
        <v>111</v>
      </c>
      <c r="B5" t="s">
        <v>112</v>
      </c>
      <c r="C5">
        <v>2018</v>
      </c>
      <c r="D5" t="s">
        <v>25</v>
      </c>
      <c r="E5">
        <v>13.594389956927699</v>
      </c>
      <c r="F5" t="s">
        <v>8</v>
      </c>
      <c r="G5">
        <v>0.20050338615093999</v>
      </c>
      <c r="J5">
        <v>1.7516880563754</v>
      </c>
      <c r="K5">
        <v>2.9010106650369901E-2</v>
      </c>
      <c r="L5">
        <v>2.8150200893184198</v>
      </c>
      <c r="M5">
        <v>3.0054949736662402</v>
      </c>
    </row>
    <row r="6" spans="1:15" x14ac:dyDescent="0.35">
      <c r="A6" t="s">
        <v>465</v>
      </c>
      <c r="B6" t="s">
        <v>466</v>
      </c>
      <c r="C6">
        <v>2018</v>
      </c>
      <c r="D6" t="s">
        <v>28</v>
      </c>
      <c r="E6">
        <v>6.3687371164700597</v>
      </c>
      <c r="F6" t="s">
        <v>6</v>
      </c>
      <c r="G6">
        <v>0.71860855617738095</v>
      </c>
      <c r="H6">
        <v>6.6886083678799997</v>
      </c>
      <c r="I6">
        <v>6.70825167946</v>
      </c>
      <c r="J6">
        <v>-0.25613013917771299</v>
      </c>
      <c r="K6">
        <v>-1.6779307393147799E-2</v>
      </c>
      <c r="L6">
        <v>-0.252239171696023</v>
      </c>
      <c r="M6">
        <v>-0.14642047833813701</v>
      </c>
      <c r="N6">
        <v>-0.17849475009110699</v>
      </c>
      <c r="O6">
        <v>-0.10873299551</v>
      </c>
    </row>
    <row r="7" spans="1:15" x14ac:dyDescent="0.35">
      <c r="A7" t="s">
        <v>465</v>
      </c>
      <c r="B7" t="s">
        <v>466</v>
      </c>
      <c r="C7">
        <v>2018</v>
      </c>
      <c r="D7" t="s">
        <v>28</v>
      </c>
      <c r="E7">
        <v>6.3687371164700597</v>
      </c>
      <c r="F7" t="s">
        <v>491</v>
      </c>
      <c r="G7">
        <v>5.1568542451390602</v>
      </c>
      <c r="H7">
        <v>6.6886083678799997</v>
      </c>
      <c r="I7">
        <v>6.70825167946</v>
      </c>
      <c r="J7">
        <v>-0.351707845846083</v>
      </c>
      <c r="K7">
        <v>-0.16614148716291899</v>
      </c>
      <c r="L7">
        <v>-0.252239171696023</v>
      </c>
      <c r="M7">
        <v>-0.14642047833813701</v>
      </c>
      <c r="N7">
        <v>-0.17849475009110699</v>
      </c>
      <c r="O7">
        <v>-0.10873299551</v>
      </c>
    </row>
    <row r="8" spans="1:15" x14ac:dyDescent="0.35">
      <c r="A8" t="s">
        <v>465</v>
      </c>
      <c r="B8" t="s">
        <v>466</v>
      </c>
      <c r="C8">
        <v>2018</v>
      </c>
      <c r="D8" t="s">
        <v>28</v>
      </c>
      <c r="E8">
        <v>6.3687371164700597</v>
      </c>
      <c r="F8" t="s">
        <v>7</v>
      </c>
      <c r="G8">
        <v>0.28457551083874</v>
      </c>
      <c r="H8">
        <v>6.6886083678799997</v>
      </c>
      <c r="I8">
        <v>6.70825167946</v>
      </c>
      <c r="J8">
        <v>0.59807631527701899</v>
      </c>
      <c r="K8">
        <v>1.48696152035196E-2</v>
      </c>
      <c r="L8">
        <v>-0.252239171696023</v>
      </c>
      <c r="M8">
        <v>-0.14642047833813701</v>
      </c>
      <c r="N8">
        <v>-0.17849475009110699</v>
      </c>
      <c r="O8">
        <v>-0.10873299551</v>
      </c>
    </row>
    <row r="9" spans="1:15" x14ac:dyDescent="0.35">
      <c r="A9" t="s">
        <v>465</v>
      </c>
      <c r="B9" t="s">
        <v>466</v>
      </c>
      <c r="C9">
        <v>2018</v>
      </c>
      <c r="D9" t="s">
        <v>28</v>
      </c>
      <c r="E9">
        <v>6.3687371164700597</v>
      </c>
      <c r="F9" t="s">
        <v>8</v>
      </c>
      <c r="G9">
        <v>0.20869880431488</v>
      </c>
      <c r="H9">
        <v>6.6886083678799997</v>
      </c>
      <c r="I9">
        <v>6.70825167946</v>
      </c>
      <c r="J9">
        <v>1.2231910372789701</v>
      </c>
      <c r="K9">
        <v>2.163070101441E-2</v>
      </c>
      <c r="L9">
        <v>-0.252239171696023</v>
      </c>
      <c r="M9">
        <v>-0.14642047833813701</v>
      </c>
      <c r="N9">
        <v>-0.17849475009110699</v>
      </c>
      <c r="O9">
        <v>-0.10873299551</v>
      </c>
    </row>
    <row r="10" spans="1:15" x14ac:dyDescent="0.35">
      <c r="A10" t="s">
        <v>221</v>
      </c>
      <c r="B10" t="s">
        <v>222</v>
      </c>
      <c r="C10">
        <v>2018</v>
      </c>
      <c r="D10" t="s">
        <v>25</v>
      </c>
      <c r="E10">
        <v>3.6037385235987398</v>
      </c>
      <c r="F10" t="s">
        <v>6</v>
      </c>
      <c r="G10">
        <v>0.83554027097172701</v>
      </c>
      <c r="J10">
        <v>0.262536958374193</v>
      </c>
      <c r="K10">
        <v>1.9485737609967899E-2</v>
      </c>
      <c r="L10">
        <v>3.2534211907101298</v>
      </c>
      <c r="M10">
        <v>0.90218722653344896</v>
      </c>
    </row>
    <row r="11" spans="1:15" x14ac:dyDescent="0.35">
      <c r="A11" t="s">
        <v>221</v>
      </c>
      <c r="B11" t="s">
        <v>222</v>
      </c>
      <c r="C11">
        <v>2018</v>
      </c>
      <c r="D11" t="s">
        <v>25</v>
      </c>
      <c r="E11">
        <v>3.6037385235987398</v>
      </c>
      <c r="F11" t="s">
        <v>491</v>
      </c>
      <c r="G11">
        <v>2.50085291858429</v>
      </c>
      <c r="J11">
        <v>4.7226423020147799</v>
      </c>
      <c r="K11">
        <v>0.84994509145847996</v>
      </c>
      <c r="L11">
        <v>3.2534211907101298</v>
      </c>
      <c r="M11">
        <v>0.90218722653344896</v>
      </c>
    </row>
    <row r="12" spans="1:15" x14ac:dyDescent="0.35">
      <c r="A12" t="s">
        <v>221</v>
      </c>
      <c r="B12" t="s">
        <v>222</v>
      </c>
      <c r="C12">
        <v>2018</v>
      </c>
      <c r="D12" t="s">
        <v>25</v>
      </c>
      <c r="E12">
        <v>3.6037385235987398</v>
      </c>
      <c r="F12" t="s">
        <v>7</v>
      </c>
      <c r="G12">
        <v>0.24718059339911799</v>
      </c>
      <c r="J12">
        <v>1.39949364400089</v>
      </c>
      <c r="K12">
        <v>2.90621980566006E-2</v>
      </c>
      <c r="L12">
        <v>3.2534211907101298</v>
      </c>
      <c r="M12">
        <v>0.90218722653344896</v>
      </c>
    </row>
    <row r="13" spans="1:15" x14ac:dyDescent="0.35">
      <c r="A13" t="s">
        <v>221</v>
      </c>
      <c r="B13" t="s">
        <v>222</v>
      </c>
      <c r="C13">
        <v>2018</v>
      </c>
      <c r="D13" t="s">
        <v>25</v>
      </c>
      <c r="E13">
        <v>3.6037385235987398</v>
      </c>
      <c r="F13" t="s">
        <v>8</v>
      </c>
      <c r="G13">
        <v>2.01647406436E-2</v>
      </c>
      <c r="J13">
        <v>2.2739370336479801</v>
      </c>
      <c r="K13">
        <v>3.6941994084E-3</v>
      </c>
      <c r="L13">
        <v>3.2534211907101298</v>
      </c>
      <c r="M13">
        <v>0.90218722653344896</v>
      </c>
    </row>
    <row r="14" spans="1:15" x14ac:dyDescent="0.35">
      <c r="A14" t="s">
        <v>371</v>
      </c>
      <c r="B14" t="s">
        <v>372</v>
      </c>
      <c r="C14">
        <v>2018</v>
      </c>
      <c r="D14" t="s">
        <v>45</v>
      </c>
      <c r="E14">
        <v>2.3768394300842601</v>
      </c>
      <c r="F14" t="s">
        <v>6</v>
      </c>
      <c r="G14">
        <v>0.47104277458522797</v>
      </c>
      <c r="H14">
        <v>2.1653385863870001</v>
      </c>
      <c r="I14">
        <v>2.1654606655480002</v>
      </c>
      <c r="J14">
        <v>1.7839057216002301</v>
      </c>
      <c r="K14">
        <v>6.9299755142470207E-2</v>
      </c>
      <c r="L14">
        <v>1.11544340760601</v>
      </c>
      <c r="M14">
        <v>0.22582943888802201</v>
      </c>
      <c r="N14">
        <v>1.1506562888685901</v>
      </c>
      <c r="O14">
        <v>0.21187727090799999</v>
      </c>
    </row>
    <row r="15" spans="1:15" x14ac:dyDescent="0.35">
      <c r="A15" t="s">
        <v>371</v>
      </c>
      <c r="B15" t="s">
        <v>372</v>
      </c>
      <c r="C15">
        <v>2018</v>
      </c>
      <c r="D15" t="s">
        <v>45</v>
      </c>
      <c r="E15">
        <v>2.3768394300842601</v>
      </c>
      <c r="F15" t="s">
        <v>491</v>
      </c>
      <c r="G15">
        <v>1.7894887213002999</v>
      </c>
      <c r="H15">
        <v>2.1653385863870001</v>
      </c>
      <c r="I15">
        <v>2.1654606655480002</v>
      </c>
      <c r="J15">
        <v>0.86644359525160897</v>
      </c>
      <c r="K15">
        <v>0.13368601168470001</v>
      </c>
      <c r="L15">
        <v>1.11544340760601</v>
      </c>
      <c r="M15">
        <v>0.22582943888802201</v>
      </c>
      <c r="N15">
        <v>1.1506562888685901</v>
      </c>
      <c r="O15">
        <v>0.21187727090799999</v>
      </c>
    </row>
    <row r="16" spans="1:15" x14ac:dyDescent="0.35">
      <c r="A16" t="s">
        <v>371</v>
      </c>
      <c r="B16" t="s">
        <v>372</v>
      </c>
      <c r="C16">
        <v>2018</v>
      </c>
      <c r="D16" t="s">
        <v>45</v>
      </c>
      <c r="E16">
        <v>2.3768394300842601</v>
      </c>
      <c r="F16" t="s">
        <v>7</v>
      </c>
      <c r="G16">
        <v>6.8720712219410701E-2</v>
      </c>
      <c r="H16">
        <v>2.1653385863870001</v>
      </c>
      <c r="I16">
        <v>2.1654606655480002</v>
      </c>
      <c r="J16">
        <v>0.98373856134947901</v>
      </c>
      <c r="K16">
        <v>5.7955059036684797E-3</v>
      </c>
      <c r="L16">
        <v>1.11544340760601</v>
      </c>
      <c r="M16">
        <v>0.22582943888802201</v>
      </c>
      <c r="N16">
        <v>1.1506562888685901</v>
      </c>
      <c r="O16">
        <v>0.21187727090799999</v>
      </c>
    </row>
    <row r="17" spans="1:15" x14ac:dyDescent="0.35">
      <c r="A17" t="s">
        <v>371</v>
      </c>
      <c r="B17" t="s">
        <v>372</v>
      </c>
      <c r="C17">
        <v>2018</v>
      </c>
      <c r="D17" t="s">
        <v>45</v>
      </c>
      <c r="E17">
        <v>2.3768394300842601</v>
      </c>
      <c r="F17" t="s">
        <v>8</v>
      </c>
      <c r="G17">
        <v>4.7587221979316502E-2</v>
      </c>
      <c r="H17">
        <v>2.1653385863870001</v>
      </c>
      <c r="I17">
        <v>2.1654606655480002</v>
      </c>
      <c r="J17">
        <v>5.0518877007203598</v>
      </c>
      <c r="K17">
        <v>1.7048166157183499E-2</v>
      </c>
      <c r="L17">
        <v>1.11544340760601</v>
      </c>
      <c r="M17">
        <v>0.22582943888802201</v>
      </c>
      <c r="N17">
        <v>1.1506562888685901</v>
      </c>
      <c r="O17">
        <v>0.21187727090799999</v>
      </c>
    </row>
    <row r="18" spans="1:15" x14ac:dyDescent="0.35">
      <c r="A18" t="s">
        <v>83</v>
      </c>
      <c r="B18" t="s">
        <v>84</v>
      </c>
      <c r="C18">
        <v>2018</v>
      </c>
      <c r="D18" t="s">
        <v>38</v>
      </c>
      <c r="E18">
        <v>1.2778370008744799</v>
      </c>
      <c r="F18" t="s">
        <v>6</v>
      </c>
      <c r="G18">
        <v>0.61780573659928895</v>
      </c>
      <c r="J18">
        <v>1.19996648940024</v>
      </c>
      <c r="K18">
        <v>6.2887984485925599E-2</v>
      </c>
      <c r="L18">
        <v>1.6615881301065301</v>
      </c>
      <c r="M18">
        <v>0.176136744022589</v>
      </c>
    </row>
    <row r="19" spans="1:15" x14ac:dyDescent="0.35">
      <c r="A19" t="s">
        <v>83</v>
      </c>
      <c r="B19" t="s">
        <v>84</v>
      </c>
      <c r="C19">
        <v>2018</v>
      </c>
      <c r="D19" t="s">
        <v>38</v>
      </c>
      <c r="E19">
        <v>1.2778370008744799</v>
      </c>
      <c r="F19" t="s">
        <v>491</v>
      </c>
      <c r="G19">
        <v>0.4767866882249</v>
      </c>
      <c r="J19">
        <v>2.1395984648815198</v>
      </c>
      <c r="K19">
        <v>8.2713574321900005E-2</v>
      </c>
      <c r="L19">
        <v>1.6615881301065301</v>
      </c>
      <c r="M19">
        <v>0.176136744022589</v>
      </c>
    </row>
    <row r="20" spans="1:15" x14ac:dyDescent="0.35">
      <c r="A20" t="s">
        <v>83</v>
      </c>
      <c r="B20" t="s">
        <v>84</v>
      </c>
      <c r="C20">
        <v>2018</v>
      </c>
      <c r="D20" t="s">
        <v>38</v>
      </c>
      <c r="E20">
        <v>1.2778370008744799</v>
      </c>
      <c r="F20" t="s">
        <v>7</v>
      </c>
      <c r="G20">
        <v>0.18224694200188701</v>
      </c>
      <c r="J20">
        <v>2.0933455044740898</v>
      </c>
      <c r="K20">
        <v>3.1001139515763401E-2</v>
      </c>
      <c r="L20">
        <v>1.6615881301065301</v>
      </c>
      <c r="M20">
        <v>0.176136744022589</v>
      </c>
    </row>
    <row r="21" spans="1:15" x14ac:dyDescent="0.35">
      <c r="A21" t="s">
        <v>83</v>
      </c>
      <c r="B21" t="s">
        <v>84</v>
      </c>
      <c r="C21">
        <v>2018</v>
      </c>
      <c r="D21" t="s">
        <v>38</v>
      </c>
      <c r="E21">
        <v>1.2778370008744799</v>
      </c>
      <c r="F21" t="s">
        <v>8</v>
      </c>
      <c r="G21">
        <v>9.976340484E-4</v>
      </c>
      <c r="J21">
        <v>-4.1690456358881001</v>
      </c>
      <c r="K21">
        <v>-4.6595430100000002E-4</v>
      </c>
      <c r="L21">
        <v>1.6615881301065301</v>
      </c>
      <c r="M21">
        <v>0.176136744022589</v>
      </c>
    </row>
    <row r="22" spans="1:15" x14ac:dyDescent="0.35">
      <c r="A22" t="s">
        <v>237</v>
      </c>
      <c r="B22" t="s">
        <v>238</v>
      </c>
      <c r="C22">
        <v>2018</v>
      </c>
      <c r="D22" t="s">
        <v>28</v>
      </c>
      <c r="E22">
        <v>1.2740240469615201</v>
      </c>
      <c r="F22" t="s">
        <v>6</v>
      </c>
      <c r="G22">
        <v>5.7192837561963597E-2</v>
      </c>
      <c r="H22">
        <v>1.20964221093</v>
      </c>
      <c r="I22">
        <v>1.2115702638000001</v>
      </c>
      <c r="J22">
        <v>-1.0401396044787099</v>
      </c>
      <c r="K22">
        <v>-5.6433718738724903E-3</v>
      </c>
      <c r="L22">
        <v>0.116015089562405</v>
      </c>
      <c r="M22">
        <v>1.3225703587606901E-2</v>
      </c>
      <c r="N22">
        <v>-0.18986981687622001</v>
      </c>
      <c r="O22">
        <v>-2.0901582334E-2</v>
      </c>
    </row>
    <row r="23" spans="1:15" x14ac:dyDescent="0.35">
      <c r="A23" t="s">
        <v>237</v>
      </c>
      <c r="B23" t="s">
        <v>238</v>
      </c>
      <c r="C23">
        <v>2018</v>
      </c>
      <c r="D23" t="s">
        <v>28</v>
      </c>
      <c r="E23">
        <v>1.2740240469615201</v>
      </c>
      <c r="F23" t="s">
        <v>491</v>
      </c>
      <c r="G23">
        <v>1.1748568267246999</v>
      </c>
      <c r="H23">
        <v>1.20964221093</v>
      </c>
      <c r="I23">
        <v>1.2115702638000001</v>
      </c>
      <c r="J23">
        <v>0.14198180912383701</v>
      </c>
      <c r="K23">
        <v>1.49067224317119E-2</v>
      </c>
      <c r="L23">
        <v>0.116015089562405</v>
      </c>
      <c r="M23">
        <v>1.3225703587606901E-2</v>
      </c>
      <c r="N23">
        <v>-0.18986981687622001</v>
      </c>
      <c r="O23">
        <v>-2.0901582334E-2</v>
      </c>
    </row>
    <row r="24" spans="1:15" x14ac:dyDescent="0.35">
      <c r="A24" t="s">
        <v>237</v>
      </c>
      <c r="B24" t="s">
        <v>238</v>
      </c>
      <c r="C24">
        <v>2018</v>
      </c>
      <c r="D24" t="s">
        <v>28</v>
      </c>
      <c r="E24">
        <v>1.2740240469615201</v>
      </c>
      <c r="F24" t="s">
        <v>7</v>
      </c>
      <c r="G24">
        <v>1.8087735022156399E-2</v>
      </c>
      <c r="H24">
        <v>1.20964221093</v>
      </c>
      <c r="I24">
        <v>1.2115702638000001</v>
      </c>
      <c r="J24">
        <v>-0.85955781456998903</v>
      </c>
      <c r="K24">
        <v>-1.46135392618358E-3</v>
      </c>
      <c r="L24">
        <v>0.116015089562405</v>
      </c>
      <c r="M24">
        <v>1.3225703587606901E-2</v>
      </c>
      <c r="N24">
        <v>-0.18986981687622001</v>
      </c>
      <c r="O24">
        <v>-2.0901582334E-2</v>
      </c>
    </row>
    <row r="25" spans="1:15" x14ac:dyDescent="0.35">
      <c r="A25" t="s">
        <v>237</v>
      </c>
      <c r="B25" t="s">
        <v>238</v>
      </c>
      <c r="C25">
        <v>2018</v>
      </c>
      <c r="D25" t="s">
        <v>28</v>
      </c>
      <c r="E25">
        <v>1.2740240469615201</v>
      </c>
      <c r="F25" t="s">
        <v>8</v>
      </c>
      <c r="G25">
        <v>2.3886647652701001E-2</v>
      </c>
      <c r="H25">
        <v>1.20964221093</v>
      </c>
      <c r="I25">
        <v>1.2115702638000001</v>
      </c>
      <c r="J25">
        <v>2.90305272390483</v>
      </c>
      <c r="K25">
        <v>5.4237069559510001E-3</v>
      </c>
      <c r="L25">
        <v>0.116015089562405</v>
      </c>
      <c r="M25">
        <v>1.3225703587606901E-2</v>
      </c>
      <c r="N25">
        <v>-0.18986981687622001</v>
      </c>
      <c r="O25">
        <v>-2.0901582334E-2</v>
      </c>
    </row>
    <row r="26" spans="1:15" x14ac:dyDescent="0.35">
      <c r="A26" t="s">
        <v>223</v>
      </c>
      <c r="B26" t="s">
        <v>224</v>
      </c>
      <c r="C26">
        <v>2018</v>
      </c>
      <c r="D26" t="s">
        <v>25</v>
      </c>
      <c r="E26">
        <v>1.09958878090666</v>
      </c>
      <c r="F26" t="s">
        <v>6</v>
      </c>
      <c r="G26">
        <v>0.413995453545695</v>
      </c>
      <c r="J26">
        <v>3.6231577991243</v>
      </c>
      <c r="K26">
        <v>0.113467989482154</v>
      </c>
      <c r="L26">
        <v>3.9546488198903802</v>
      </c>
      <c r="M26">
        <v>0.32399367577065902</v>
      </c>
    </row>
    <row r="27" spans="1:15" x14ac:dyDescent="0.35">
      <c r="A27" t="s">
        <v>223</v>
      </c>
      <c r="B27" t="s">
        <v>224</v>
      </c>
      <c r="C27">
        <v>2018</v>
      </c>
      <c r="D27" t="s">
        <v>25</v>
      </c>
      <c r="E27">
        <v>1.09958878090666</v>
      </c>
      <c r="F27" t="s">
        <v>491</v>
      </c>
      <c r="G27">
        <v>0.60509686325470002</v>
      </c>
      <c r="J27">
        <v>4.5738076536740602</v>
      </c>
      <c r="K27">
        <v>0.20050363619208</v>
      </c>
      <c r="L27">
        <v>3.9546488198903802</v>
      </c>
      <c r="M27">
        <v>0.32399367577065902</v>
      </c>
    </row>
    <row r="28" spans="1:15" x14ac:dyDescent="0.35">
      <c r="A28" t="s">
        <v>223</v>
      </c>
      <c r="B28" t="s">
        <v>224</v>
      </c>
      <c r="C28">
        <v>2018</v>
      </c>
      <c r="D28" t="s">
        <v>25</v>
      </c>
      <c r="E28">
        <v>1.09958878090666</v>
      </c>
      <c r="F28" t="s">
        <v>7</v>
      </c>
      <c r="G28">
        <v>8.0463667242864398E-2</v>
      </c>
      <c r="J28">
        <v>1.5081573559438699</v>
      </c>
      <c r="K28">
        <v>1.0141649393025099E-2</v>
      </c>
      <c r="L28">
        <v>3.9546488198903802</v>
      </c>
      <c r="M28">
        <v>0.32399367577065902</v>
      </c>
    </row>
    <row r="29" spans="1:15" x14ac:dyDescent="0.35">
      <c r="A29" t="s">
        <v>223</v>
      </c>
      <c r="B29" t="s">
        <v>224</v>
      </c>
      <c r="C29">
        <v>2018</v>
      </c>
      <c r="D29" t="s">
        <v>25</v>
      </c>
      <c r="E29">
        <v>1.09958878090666</v>
      </c>
      <c r="F29" t="s">
        <v>8</v>
      </c>
      <c r="G29">
        <v>3.2796863400000003E-5</v>
      </c>
      <c r="J29">
        <v>-15.691154353699</v>
      </c>
      <c r="K29">
        <v>-1.195992966E-4</v>
      </c>
      <c r="L29">
        <v>3.9546488198903802</v>
      </c>
      <c r="M29">
        <v>0.32399367577065902</v>
      </c>
    </row>
    <row r="30" spans="1:15" x14ac:dyDescent="0.35">
      <c r="A30" t="s">
        <v>225</v>
      </c>
      <c r="B30" t="s">
        <v>226</v>
      </c>
      <c r="C30">
        <v>2018</v>
      </c>
      <c r="D30" t="s">
        <v>58</v>
      </c>
      <c r="E30">
        <v>0.94074946891365097</v>
      </c>
      <c r="F30" t="s">
        <v>6</v>
      </c>
      <c r="G30">
        <v>0.25039007598892898</v>
      </c>
      <c r="J30">
        <v>3.1042185007700298</v>
      </c>
      <c r="K30">
        <v>6.0225684071897101E-2</v>
      </c>
      <c r="L30">
        <v>1.9664478071495199</v>
      </c>
      <c r="M30">
        <v>0.151238131451017</v>
      </c>
    </row>
    <row r="31" spans="1:15" x14ac:dyDescent="0.35">
      <c r="A31" t="s">
        <v>225</v>
      </c>
      <c r="B31" t="s">
        <v>226</v>
      </c>
      <c r="C31">
        <v>2018</v>
      </c>
      <c r="D31" t="s">
        <v>58</v>
      </c>
      <c r="E31">
        <v>0.94074946891365097</v>
      </c>
      <c r="F31" t="s">
        <v>491</v>
      </c>
      <c r="G31">
        <v>0.66350635769764998</v>
      </c>
      <c r="J31">
        <v>1.69594073086818</v>
      </c>
      <c r="K31">
        <v>9.3194336471929998E-2</v>
      </c>
      <c r="L31">
        <v>1.9664478071495199</v>
      </c>
      <c r="M31">
        <v>0.151238131451017</v>
      </c>
    </row>
    <row r="32" spans="1:15" x14ac:dyDescent="0.35">
      <c r="A32" t="s">
        <v>225</v>
      </c>
      <c r="B32" t="s">
        <v>226</v>
      </c>
      <c r="C32">
        <v>2018</v>
      </c>
      <c r="D32" t="s">
        <v>58</v>
      </c>
      <c r="E32">
        <v>0.94074946891365097</v>
      </c>
      <c r="F32" t="s">
        <v>7</v>
      </c>
      <c r="G32">
        <v>2.68032521400716E-2</v>
      </c>
      <c r="J32">
        <v>-0.82985136217709199</v>
      </c>
      <c r="K32">
        <v>-2.0874977368100702E-3</v>
      </c>
      <c r="L32">
        <v>1.9664478071495199</v>
      </c>
      <c r="M32">
        <v>0.151238131451017</v>
      </c>
    </row>
    <row r="33" spans="1:15" x14ac:dyDescent="0.35">
      <c r="A33" t="s">
        <v>225</v>
      </c>
      <c r="B33" t="s">
        <v>226</v>
      </c>
      <c r="C33">
        <v>2018</v>
      </c>
      <c r="D33" t="s">
        <v>58</v>
      </c>
      <c r="E33">
        <v>0.94074946891365097</v>
      </c>
      <c r="F33" t="s">
        <v>8</v>
      </c>
      <c r="G33">
        <v>4.9783086999999999E-5</v>
      </c>
      <c r="J33">
        <v>-11.1437110314337</v>
      </c>
      <c r="K33">
        <v>-9.4391355999999999E-5</v>
      </c>
      <c r="L33">
        <v>1.9664478071495199</v>
      </c>
      <c r="M33">
        <v>0.151238131451017</v>
      </c>
    </row>
    <row r="34" spans="1:15" x14ac:dyDescent="0.35">
      <c r="A34" t="s">
        <v>185</v>
      </c>
      <c r="B34" t="s">
        <v>186</v>
      </c>
      <c r="C34">
        <v>2018</v>
      </c>
      <c r="D34" t="s">
        <v>28</v>
      </c>
      <c r="E34">
        <v>0.87808108066647494</v>
      </c>
      <c r="F34" t="s">
        <v>6</v>
      </c>
      <c r="G34">
        <v>7.0317571020183295E-2</v>
      </c>
      <c r="H34">
        <v>0.85773552998000002</v>
      </c>
      <c r="I34">
        <v>0.85885430709800004</v>
      </c>
      <c r="J34">
        <v>-1.19913677625253</v>
      </c>
      <c r="K34">
        <v>-8.0645857066982806E-3</v>
      </c>
      <c r="L34">
        <v>-0.32505739408253997</v>
      </c>
      <c r="M34">
        <v>-2.6110942795627E-2</v>
      </c>
      <c r="N34">
        <v>-0.64479706173215001</v>
      </c>
      <c r="O34">
        <v>-5.1486403972000001E-2</v>
      </c>
    </row>
    <row r="35" spans="1:15" x14ac:dyDescent="0.35">
      <c r="A35" t="s">
        <v>185</v>
      </c>
      <c r="B35" t="s">
        <v>186</v>
      </c>
      <c r="C35">
        <v>2018</v>
      </c>
      <c r="D35" t="s">
        <v>28</v>
      </c>
      <c r="E35">
        <v>0.87808108066647494</v>
      </c>
      <c r="F35" t="s">
        <v>491</v>
      </c>
      <c r="G35">
        <v>0.75720972612211002</v>
      </c>
      <c r="H35">
        <v>0.85773552998000002</v>
      </c>
      <c r="I35">
        <v>0.85885430709800004</v>
      </c>
      <c r="J35">
        <v>-0.201166911050144</v>
      </c>
      <c r="K35">
        <v>-1.384821489484E-2</v>
      </c>
      <c r="L35">
        <v>-0.32505739408253997</v>
      </c>
      <c r="M35">
        <v>-2.6110942795627E-2</v>
      </c>
      <c r="N35">
        <v>-0.64479706173215001</v>
      </c>
      <c r="O35">
        <v>-5.1486403972000001E-2</v>
      </c>
    </row>
    <row r="36" spans="1:15" x14ac:dyDescent="0.35">
      <c r="A36" t="s">
        <v>185</v>
      </c>
      <c r="B36" t="s">
        <v>186</v>
      </c>
      <c r="C36">
        <v>2018</v>
      </c>
      <c r="D36" t="s">
        <v>28</v>
      </c>
      <c r="E36">
        <v>0.87808108066647494</v>
      </c>
      <c r="F36" t="s">
        <v>7</v>
      </c>
      <c r="G36">
        <v>3.3965411451334103E-2</v>
      </c>
      <c r="H36">
        <v>0.85773552998000002</v>
      </c>
      <c r="I36">
        <v>0.85885430709800004</v>
      </c>
      <c r="J36">
        <v>-0.84282843705613097</v>
      </c>
      <c r="K36">
        <v>-2.6884478874842702E-3</v>
      </c>
      <c r="L36">
        <v>-0.32505739408253997</v>
      </c>
      <c r="M36">
        <v>-2.6110942795627E-2</v>
      </c>
      <c r="N36">
        <v>-0.64479706173215001</v>
      </c>
      <c r="O36">
        <v>-5.1486403972000001E-2</v>
      </c>
    </row>
    <row r="37" spans="1:15" x14ac:dyDescent="0.35">
      <c r="A37" t="s">
        <v>185</v>
      </c>
      <c r="B37" t="s">
        <v>186</v>
      </c>
      <c r="C37">
        <v>2018</v>
      </c>
      <c r="D37" t="s">
        <v>28</v>
      </c>
      <c r="E37">
        <v>0.87808108066647494</v>
      </c>
      <c r="F37" t="s">
        <v>8</v>
      </c>
      <c r="G37">
        <v>1.6588372072847999E-2</v>
      </c>
      <c r="H37">
        <v>0.85773552998000002</v>
      </c>
      <c r="I37">
        <v>0.85885430709800004</v>
      </c>
      <c r="J37">
        <v>-0.96314432548863005</v>
      </c>
      <c r="K37">
        <v>-1.5096943066044001E-3</v>
      </c>
      <c r="L37">
        <v>-0.32505739408253997</v>
      </c>
      <c r="M37">
        <v>-2.6110942795627E-2</v>
      </c>
      <c r="N37">
        <v>-0.64479706173215001</v>
      </c>
      <c r="O37">
        <v>-5.1486403972000001E-2</v>
      </c>
    </row>
    <row r="38" spans="1:15" x14ac:dyDescent="0.35">
      <c r="A38" t="s">
        <v>297</v>
      </c>
      <c r="B38" t="s">
        <v>298</v>
      </c>
      <c r="C38">
        <v>2018</v>
      </c>
      <c r="D38" t="s">
        <v>38</v>
      </c>
      <c r="E38">
        <v>0.78739977789356097</v>
      </c>
      <c r="F38" t="s">
        <v>6</v>
      </c>
      <c r="G38">
        <v>0.18123219110670999</v>
      </c>
      <c r="J38">
        <v>0.11898842258018</v>
      </c>
      <c r="K38">
        <v>1.92931144280437E-3</v>
      </c>
      <c r="L38">
        <v>0.59210892509382596</v>
      </c>
      <c r="M38">
        <v>4.0744621885954201E-2</v>
      </c>
    </row>
    <row r="39" spans="1:15" x14ac:dyDescent="0.35">
      <c r="A39" t="s">
        <v>297</v>
      </c>
      <c r="B39" t="s">
        <v>298</v>
      </c>
      <c r="C39">
        <v>2018</v>
      </c>
      <c r="D39" t="s">
        <v>38</v>
      </c>
      <c r="E39">
        <v>0.78739977789356097</v>
      </c>
      <c r="F39" t="s">
        <v>491</v>
      </c>
      <c r="G39">
        <v>0.49998532511220001</v>
      </c>
      <c r="J39">
        <v>0.85142064351966296</v>
      </c>
      <c r="K39">
        <v>3.6731434745599999E-2</v>
      </c>
      <c r="L39">
        <v>0.59210892509382596</v>
      </c>
      <c r="M39">
        <v>4.0744621885954201E-2</v>
      </c>
    </row>
    <row r="40" spans="1:15" x14ac:dyDescent="0.35">
      <c r="A40" t="s">
        <v>297</v>
      </c>
      <c r="B40" t="s">
        <v>298</v>
      </c>
      <c r="C40">
        <v>2018</v>
      </c>
      <c r="D40" t="s">
        <v>38</v>
      </c>
      <c r="E40">
        <v>0.78739977789356097</v>
      </c>
      <c r="F40" t="s">
        <v>7</v>
      </c>
      <c r="G40">
        <v>0.10438659402965</v>
      </c>
      <c r="J40">
        <v>0.62354475768933204</v>
      </c>
      <c r="K40">
        <v>5.6795344975499196E-3</v>
      </c>
      <c r="L40">
        <v>0.59210892509382596</v>
      </c>
      <c r="M40">
        <v>4.0744621885954201E-2</v>
      </c>
    </row>
    <row r="41" spans="1:15" x14ac:dyDescent="0.35">
      <c r="A41" t="s">
        <v>297</v>
      </c>
      <c r="B41" t="s">
        <v>298</v>
      </c>
      <c r="C41">
        <v>2018</v>
      </c>
      <c r="D41" t="s">
        <v>38</v>
      </c>
      <c r="E41">
        <v>0.78739977789356097</v>
      </c>
      <c r="F41" t="s">
        <v>8</v>
      </c>
      <c r="G41">
        <v>1.7956676449999999E-3</v>
      </c>
      <c r="J41">
        <v>-11.4990741151255</v>
      </c>
      <c r="K41">
        <v>-3.5956588000000001E-3</v>
      </c>
      <c r="L41">
        <v>0.59210892509382596</v>
      </c>
      <c r="M41">
        <v>4.0744621885954201E-2</v>
      </c>
    </row>
    <row r="42" spans="1:15" x14ac:dyDescent="0.35">
      <c r="A42" t="s">
        <v>101</v>
      </c>
      <c r="B42" t="s">
        <v>102</v>
      </c>
      <c r="C42">
        <v>2018</v>
      </c>
      <c r="D42" t="s">
        <v>28</v>
      </c>
      <c r="E42">
        <v>0.77623593091250398</v>
      </c>
      <c r="F42" t="s">
        <v>6</v>
      </c>
      <c r="G42">
        <v>0.126864927150101</v>
      </c>
      <c r="H42">
        <v>0.73860221385549996</v>
      </c>
      <c r="I42">
        <v>0.73905517814458999</v>
      </c>
      <c r="J42">
        <v>1.0054645143424701</v>
      </c>
      <c r="K42">
        <v>1.09237402216757E-2</v>
      </c>
      <c r="L42">
        <v>0.93810177960824703</v>
      </c>
      <c r="M42">
        <v>6.25657637705056E-2</v>
      </c>
      <c r="N42">
        <v>0.53546204401497799</v>
      </c>
      <c r="O42">
        <v>3.4681107605306002E-2</v>
      </c>
    </row>
    <row r="43" spans="1:15" x14ac:dyDescent="0.35">
      <c r="A43" t="s">
        <v>101</v>
      </c>
      <c r="B43" t="s">
        <v>102</v>
      </c>
      <c r="C43">
        <v>2018</v>
      </c>
      <c r="D43" t="s">
        <v>28</v>
      </c>
      <c r="E43">
        <v>0.77623593091250398</v>
      </c>
      <c r="F43" t="s">
        <v>491</v>
      </c>
      <c r="G43">
        <v>0.59100464801380503</v>
      </c>
      <c r="H43">
        <v>0.73860221385549996</v>
      </c>
      <c r="I43">
        <v>0.73905517814458999</v>
      </c>
      <c r="J43">
        <v>0.81068546660263396</v>
      </c>
      <c r="K43">
        <v>4.1423550998995098E-2</v>
      </c>
      <c r="L43">
        <v>0.93810177960824703</v>
      </c>
      <c r="M43">
        <v>6.25657637705056E-2</v>
      </c>
      <c r="N43">
        <v>0.53546204401497799</v>
      </c>
      <c r="O43">
        <v>3.4681107605306002E-2</v>
      </c>
    </row>
    <row r="44" spans="1:15" x14ac:dyDescent="0.35">
      <c r="A44" t="s">
        <v>101</v>
      </c>
      <c r="B44" t="s">
        <v>102</v>
      </c>
      <c r="C44">
        <v>2018</v>
      </c>
      <c r="D44" t="s">
        <v>28</v>
      </c>
      <c r="E44">
        <v>0.77623593091250398</v>
      </c>
      <c r="F44" t="s">
        <v>7</v>
      </c>
      <c r="G44">
        <v>3.67389907370698E-2</v>
      </c>
      <c r="H44">
        <v>0.73860221385549996</v>
      </c>
      <c r="I44">
        <v>0.73905517814458999</v>
      </c>
      <c r="J44">
        <v>1.97644779180615</v>
      </c>
      <c r="K44">
        <v>5.9334878461241303E-3</v>
      </c>
      <c r="L44">
        <v>0.93810177960824703</v>
      </c>
      <c r="M44">
        <v>6.25657637705056E-2</v>
      </c>
      <c r="N44">
        <v>0.53546204401497799</v>
      </c>
      <c r="O44">
        <v>3.4681107605306002E-2</v>
      </c>
    </row>
    <row r="45" spans="1:15" x14ac:dyDescent="0.35">
      <c r="A45" t="s">
        <v>101</v>
      </c>
      <c r="B45" t="s">
        <v>102</v>
      </c>
      <c r="C45">
        <v>2018</v>
      </c>
      <c r="D45" t="s">
        <v>28</v>
      </c>
      <c r="E45">
        <v>0.77623593091250398</v>
      </c>
      <c r="F45" t="s">
        <v>8</v>
      </c>
      <c r="G45">
        <v>2.1627365011527899E-2</v>
      </c>
      <c r="H45">
        <v>0.73860221385549996</v>
      </c>
      <c r="I45">
        <v>0.73905517814458999</v>
      </c>
      <c r="J45">
        <v>2.4837455136831599</v>
      </c>
      <c r="K45">
        <v>4.2849847037106301E-3</v>
      </c>
      <c r="L45">
        <v>0.93810177960824703</v>
      </c>
      <c r="M45">
        <v>6.25657637705056E-2</v>
      </c>
      <c r="N45">
        <v>0.53546204401497799</v>
      </c>
      <c r="O45">
        <v>3.4681107605306002E-2</v>
      </c>
    </row>
    <row r="46" spans="1:15" x14ac:dyDescent="0.35">
      <c r="A46" t="s">
        <v>249</v>
      </c>
      <c r="B46" t="s">
        <v>250</v>
      </c>
      <c r="C46">
        <v>2018</v>
      </c>
      <c r="D46" t="s">
        <v>25</v>
      </c>
      <c r="E46">
        <v>0.74598715804334403</v>
      </c>
      <c r="F46" t="s">
        <v>6</v>
      </c>
      <c r="G46">
        <v>4.5977389441167901E-2</v>
      </c>
      <c r="J46">
        <v>1.02720255872439</v>
      </c>
      <c r="K46">
        <v>4.04019619868058E-3</v>
      </c>
      <c r="L46">
        <v>2.2143794718374901</v>
      </c>
      <c r="M46">
        <v>0.13346277254772099</v>
      </c>
    </row>
    <row r="47" spans="1:15" x14ac:dyDescent="0.35">
      <c r="A47" t="s">
        <v>249</v>
      </c>
      <c r="B47" t="s">
        <v>250</v>
      </c>
      <c r="C47">
        <v>2018</v>
      </c>
      <c r="D47" t="s">
        <v>25</v>
      </c>
      <c r="E47">
        <v>0.74598715804334403</v>
      </c>
      <c r="F47" t="s">
        <v>491</v>
      </c>
      <c r="G47">
        <v>0.68270910406566299</v>
      </c>
      <c r="J47">
        <v>2.3806514415420499</v>
      </c>
      <c r="K47">
        <v>0.13028235830733301</v>
      </c>
      <c r="L47">
        <v>2.2143794718374901</v>
      </c>
      <c r="M47">
        <v>0.13346277254772099</v>
      </c>
    </row>
    <row r="48" spans="1:15" x14ac:dyDescent="0.35">
      <c r="A48" t="s">
        <v>249</v>
      </c>
      <c r="B48" t="s">
        <v>250</v>
      </c>
      <c r="C48">
        <v>2018</v>
      </c>
      <c r="D48" t="s">
        <v>25</v>
      </c>
      <c r="E48">
        <v>0.74598715804334403</v>
      </c>
      <c r="F48" t="s">
        <v>7</v>
      </c>
      <c r="G48">
        <v>1.3311893389085099E-2</v>
      </c>
      <c r="J48">
        <v>1.2036258599337</v>
      </c>
      <c r="K48">
        <v>1.3589412893423201E-3</v>
      </c>
      <c r="L48">
        <v>2.2143794718374901</v>
      </c>
      <c r="M48">
        <v>0.13346277254772099</v>
      </c>
    </row>
    <row r="49" spans="1:15" x14ac:dyDescent="0.35">
      <c r="A49" t="s">
        <v>249</v>
      </c>
      <c r="B49" t="s">
        <v>250</v>
      </c>
      <c r="C49">
        <v>2018</v>
      </c>
      <c r="D49" t="s">
        <v>25</v>
      </c>
      <c r="E49">
        <v>0.74598715804334403</v>
      </c>
      <c r="F49" t="s">
        <v>8</v>
      </c>
      <c r="G49">
        <v>3.9887711474279998E-3</v>
      </c>
      <c r="J49">
        <v>-4.7953661582698004</v>
      </c>
      <c r="K49">
        <v>-2.2187232476344001E-3</v>
      </c>
      <c r="L49">
        <v>2.2143794718374901</v>
      </c>
      <c r="M49">
        <v>0.13346277254772099</v>
      </c>
    </row>
    <row r="50" spans="1:15" x14ac:dyDescent="0.35">
      <c r="A50" t="s">
        <v>383</v>
      </c>
      <c r="B50" t="s">
        <v>384</v>
      </c>
      <c r="C50">
        <v>2018</v>
      </c>
      <c r="D50" t="s">
        <v>58</v>
      </c>
      <c r="E50">
        <v>0.72796108819423999</v>
      </c>
      <c r="F50" t="s">
        <v>6</v>
      </c>
      <c r="G50">
        <v>0.12594268374391701</v>
      </c>
      <c r="J50">
        <v>3.0010401046316502</v>
      </c>
      <c r="K50">
        <v>2.9426875599970301E-2</v>
      </c>
      <c r="L50">
        <v>3.2138070528688401</v>
      </c>
      <c r="M50">
        <v>0.180355351161647</v>
      </c>
    </row>
    <row r="51" spans="1:15" x14ac:dyDescent="0.35">
      <c r="A51" t="s">
        <v>383</v>
      </c>
      <c r="B51" t="s">
        <v>384</v>
      </c>
      <c r="C51">
        <v>2018</v>
      </c>
      <c r="D51" t="s">
        <v>58</v>
      </c>
      <c r="E51">
        <v>0.72796108819423999</v>
      </c>
      <c r="F51" t="s">
        <v>491</v>
      </c>
      <c r="G51">
        <v>0.59326765505870005</v>
      </c>
      <c r="J51">
        <v>3.2656276437761398</v>
      </c>
      <c r="K51">
        <v>0.1489960363435</v>
      </c>
      <c r="L51">
        <v>3.2138070528688401</v>
      </c>
      <c r="M51">
        <v>0.180355351161647</v>
      </c>
    </row>
    <row r="52" spans="1:15" x14ac:dyDescent="0.35">
      <c r="A52" t="s">
        <v>383</v>
      </c>
      <c r="B52" t="s">
        <v>384</v>
      </c>
      <c r="C52">
        <v>2018</v>
      </c>
      <c r="D52" t="s">
        <v>58</v>
      </c>
      <c r="E52">
        <v>0.72796108819423999</v>
      </c>
      <c r="F52" t="s">
        <v>7</v>
      </c>
      <c r="G52">
        <v>8.5697286446226005E-3</v>
      </c>
      <c r="J52">
        <v>2.5953441137271702</v>
      </c>
      <c r="K52">
        <v>1.7648842581770401E-3</v>
      </c>
      <c r="L52">
        <v>3.2138070528688401</v>
      </c>
      <c r="M52">
        <v>0.180355351161647</v>
      </c>
    </row>
    <row r="53" spans="1:15" x14ac:dyDescent="0.35">
      <c r="A53" t="s">
        <v>383</v>
      </c>
      <c r="B53" t="s">
        <v>384</v>
      </c>
      <c r="C53">
        <v>2018</v>
      </c>
      <c r="D53" t="s">
        <v>58</v>
      </c>
      <c r="E53">
        <v>0.72796108819423999</v>
      </c>
      <c r="F53" t="s">
        <v>8</v>
      </c>
      <c r="G53">
        <v>1.8102074699999999E-4</v>
      </c>
      <c r="J53">
        <v>33.471491152096299</v>
      </c>
      <c r="K53">
        <v>1.6755496E-4</v>
      </c>
      <c r="L53">
        <v>3.2138070528688401</v>
      </c>
      <c r="M53">
        <v>0.180355351161647</v>
      </c>
    </row>
    <row r="54" spans="1:15" x14ac:dyDescent="0.35">
      <c r="A54" t="s">
        <v>48</v>
      </c>
      <c r="B54" t="s">
        <v>49</v>
      </c>
      <c r="C54">
        <v>2018</v>
      </c>
      <c r="D54" t="s">
        <v>28</v>
      </c>
      <c r="E54">
        <v>0.59090295610833099</v>
      </c>
      <c r="F54" t="s">
        <v>6</v>
      </c>
      <c r="G54">
        <v>0.12664360749748299</v>
      </c>
      <c r="H54">
        <v>0.56022337079999995</v>
      </c>
      <c r="I54">
        <v>0.55844234270000004</v>
      </c>
      <c r="J54">
        <v>-0.82634398758335603</v>
      </c>
      <c r="K54">
        <v>-9.8198466531902503E-3</v>
      </c>
      <c r="L54">
        <v>-0.18356193605194601</v>
      </c>
      <c r="M54">
        <v>-9.8522596335857103E-3</v>
      </c>
      <c r="N54">
        <v>0.193997256746514</v>
      </c>
      <c r="O54">
        <v>9.6563580380000201E-3</v>
      </c>
    </row>
    <row r="55" spans="1:15" x14ac:dyDescent="0.35">
      <c r="A55" t="s">
        <v>48</v>
      </c>
      <c r="B55" t="s">
        <v>49</v>
      </c>
      <c r="C55">
        <v>2018</v>
      </c>
      <c r="D55" t="s">
        <v>28</v>
      </c>
      <c r="E55">
        <v>0.59090295610833099</v>
      </c>
      <c r="F55" t="s">
        <v>491</v>
      </c>
      <c r="G55">
        <v>0.4072682661109</v>
      </c>
      <c r="H55">
        <v>0.56022337079999995</v>
      </c>
      <c r="I55">
        <v>0.55844234270000004</v>
      </c>
      <c r="J55">
        <v>-0.14663616410975899</v>
      </c>
      <c r="K55">
        <v>-5.4144430540000203E-3</v>
      </c>
      <c r="L55">
        <v>-0.18356193605194601</v>
      </c>
      <c r="M55">
        <v>-9.8522596335857103E-3</v>
      </c>
      <c r="N55">
        <v>0.193997256746514</v>
      </c>
      <c r="O55">
        <v>9.6563580380000201E-3</v>
      </c>
    </row>
    <row r="56" spans="1:15" x14ac:dyDescent="0.35">
      <c r="A56" t="s">
        <v>48</v>
      </c>
      <c r="B56" t="s">
        <v>49</v>
      </c>
      <c r="C56">
        <v>2018</v>
      </c>
      <c r="D56" t="s">
        <v>28</v>
      </c>
      <c r="E56">
        <v>0.59090295610833099</v>
      </c>
      <c r="F56" t="s">
        <v>7</v>
      </c>
      <c r="G56">
        <v>4.5965039285661001E-2</v>
      </c>
      <c r="H56">
        <v>0.56022337079999995</v>
      </c>
      <c r="I56">
        <v>0.55844234270000004</v>
      </c>
      <c r="J56">
        <v>0.69811053315915705</v>
      </c>
      <c r="K56">
        <v>2.7897018349455501E-3</v>
      </c>
      <c r="L56">
        <v>-0.18356193605194601</v>
      </c>
      <c r="M56">
        <v>-9.8522596335857103E-3</v>
      </c>
      <c r="N56">
        <v>0.193997256746514</v>
      </c>
      <c r="O56">
        <v>9.6563580380000201E-3</v>
      </c>
    </row>
    <row r="57" spans="1:15" x14ac:dyDescent="0.35">
      <c r="A57" t="s">
        <v>48</v>
      </c>
      <c r="B57" t="s">
        <v>49</v>
      </c>
      <c r="C57">
        <v>2018</v>
      </c>
      <c r="D57" t="s">
        <v>28</v>
      </c>
      <c r="E57">
        <v>0.59090295610833099</v>
      </c>
      <c r="F57" t="s">
        <v>8</v>
      </c>
      <c r="G57">
        <v>1.1026043214287001E-2</v>
      </c>
      <c r="H57">
        <v>0.56022337079999995</v>
      </c>
      <c r="I57">
        <v>0.55844234270000004</v>
      </c>
      <c r="J57">
        <v>3.0228165601438</v>
      </c>
      <c r="K57">
        <v>2.5923282386590002E-3</v>
      </c>
      <c r="L57">
        <v>-0.18356193605194601</v>
      </c>
      <c r="M57">
        <v>-9.8522596335857103E-3</v>
      </c>
      <c r="N57">
        <v>0.193997256746514</v>
      </c>
      <c r="O57">
        <v>9.6563580380000201E-3</v>
      </c>
    </row>
    <row r="58" spans="1:15" x14ac:dyDescent="0.35">
      <c r="A58" t="s">
        <v>449</v>
      </c>
      <c r="B58" t="s">
        <v>450</v>
      </c>
      <c r="C58">
        <v>2018</v>
      </c>
      <c r="D58" t="s">
        <v>28</v>
      </c>
      <c r="E58">
        <v>0.58347444178186203</v>
      </c>
      <c r="F58" t="s">
        <v>6</v>
      </c>
      <c r="G58">
        <v>0.110739614617787</v>
      </c>
      <c r="H58">
        <v>0.52481782387118403</v>
      </c>
      <c r="I58">
        <v>0.52451380726119201</v>
      </c>
      <c r="J58">
        <v>4.1253798440532998</v>
      </c>
      <c r="K58">
        <v>3.3774553340216999E-2</v>
      </c>
      <c r="L58">
        <v>4.13403234939305</v>
      </c>
      <c r="M58">
        <v>0.17825743399858801</v>
      </c>
      <c r="N58">
        <v>3.11891137970006</v>
      </c>
      <c r="O58">
        <v>0.126670506812742</v>
      </c>
    </row>
    <row r="59" spans="1:15" x14ac:dyDescent="0.35">
      <c r="A59" t="s">
        <v>449</v>
      </c>
      <c r="B59" t="s">
        <v>450</v>
      </c>
      <c r="C59">
        <v>2018</v>
      </c>
      <c r="D59" t="s">
        <v>28</v>
      </c>
      <c r="E59">
        <v>0.58347444178186203</v>
      </c>
      <c r="F59" t="s">
        <v>491</v>
      </c>
      <c r="G59">
        <v>0.42281934626067103</v>
      </c>
      <c r="H59">
        <v>0.52481782387118403</v>
      </c>
      <c r="I59">
        <v>0.52451380726119201</v>
      </c>
      <c r="J59">
        <v>3.88958448500065</v>
      </c>
      <c r="K59">
        <v>0.122898421209514</v>
      </c>
      <c r="L59">
        <v>4.13403234939305</v>
      </c>
      <c r="M59">
        <v>0.17825743399858801</v>
      </c>
      <c r="N59">
        <v>3.11891137970006</v>
      </c>
      <c r="O59">
        <v>0.126670506812742</v>
      </c>
    </row>
    <row r="60" spans="1:15" x14ac:dyDescent="0.35">
      <c r="A60" t="s">
        <v>449</v>
      </c>
      <c r="B60" t="s">
        <v>450</v>
      </c>
      <c r="C60">
        <v>2018</v>
      </c>
      <c r="D60" t="s">
        <v>28</v>
      </c>
      <c r="E60">
        <v>0.58347444178186203</v>
      </c>
      <c r="F60" t="s">
        <v>7</v>
      </c>
      <c r="G60">
        <v>4.3617084093212299E-2</v>
      </c>
      <c r="H60">
        <v>0.52481782387118403</v>
      </c>
      <c r="I60">
        <v>0.52451380726119201</v>
      </c>
      <c r="J60">
        <v>6.0328872241804499</v>
      </c>
      <c r="K60">
        <v>1.7872176116398599E-2</v>
      </c>
      <c r="L60">
        <v>4.13403234939305</v>
      </c>
      <c r="M60">
        <v>0.17825743399858801</v>
      </c>
      <c r="N60">
        <v>3.11891137970006</v>
      </c>
      <c r="O60">
        <v>0.126670506812742</v>
      </c>
    </row>
    <row r="61" spans="1:15" x14ac:dyDescent="0.35">
      <c r="A61" t="s">
        <v>449</v>
      </c>
      <c r="B61" t="s">
        <v>450</v>
      </c>
      <c r="C61">
        <v>2018</v>
      </c>
      <c r="D61" t="s">
        <v>28</v>
      </c>
      <c r="E61">
        <v>0.58347444178186203</v>
      </c>
      <c r="F61" t="s">
        <v>8</v>
      </c>
      <c r="G61">
        <v>6.2983968101919998E-3</v>
      </c>
      <c r="H61">
        <v>0.52481782387118403</v>
      </c>
      <c r="I61">
        <v>0.52451380726119201</v>
      </c>
      <c r="J61">
        <v>10.396067803482101</v>
      </c>
      <c r="K61">
        <v>3.7122833324589998E-3</v>
      </c>
      <c r="L61">
        <v>4.13403234939305</v>
      </c>
      <c r="M61">
        <v>0.17825743399858801</v>
      </c>
      <c r="N61">
        <v>3.11891137970006</v>
      </c>
      <c r="O61">
        <v>0.126670506812742</v>
      </c>
    </row>
    <row r="62" spans="1:15" x14ac:dyDescent="0.35">
      <c r="A62" t="s">
        <v>403</v>
      </c>
      <c r="B62" t="s">
        <v>404</v>
      </c>
      <c r="C62">
        <v>2018</v>
      </c>
      <c r="D62" t="s">
        <v>31</v>
      </c>
      <c r="E62">
        <v>0.56985720465213596</v>
      </c>
      <c r="F62" t="s">
        <v>6</v>
      </c>
      <c r="G62">
        <v>9.3604209597101598E-2</v>
      </c>
      <c r="J62">
        <v>0.36546027085635502</v>
      </c>
      <c r="K62">
        <v>3.0232629581783501E-3</v>
      </c>
      <c r="L62">
        <v>0.108665731414281</v>
      </c>
      <c r="M62">
        <v>5.5429952020887904E-3</v>
      </c>
    </row>
    <row r="63" spans="1:15" x14ac:dyDescent="0.35">
      <c r="A63" t="s">
        <v>403</v>
      </c>
      <c r="B63" t="s">
        <v>404</v>
      </c>
      <c r="C63">
        <v>2018</v>
      </c>
      <c r="D63" t="s">
        <v>31</v>
      </c>
      <c r="E63">
        <v>0.56985720465213596</v>
      </c>
      <c r="F63" t="s">
        <v>491</v>
      </c>
      <c r="G63">
        <v>0.45791338122002001</v>
      </c>
      <c r="J63">
        <v>7.0640746932215698E-2</v>
      </c>
      <c r="K63">
        <v>2.9010047904199899E-3</v>
      </c>
      <c r="L63">
        <v>0.108665731414281</v>
      </c>
      <c r="M63">
        <v>5.5429952020887904E-3</v>
      </c>
    </row>
    <row r="64" spans="1:15" x14ac:dyDescent="0.35">
      <c r="A64" t="s">
        <v>403</v>
      </c>
      <c r="B64" t="s">
        <v>404</v>
      </c>
      <c r="C64">
        <v>2018</v>
      </c>
      <c r="D64" t="s">
        <v>31</v>
      </c>
      <c r="E64">
        <v>0.56985720465213596</v>
      </c>
      <c r="F64" t="s">
        <v>7</v>
      </c>
      <c r="G64">
        <v>1.8176928487414801E-2</v>
      </c>
      <c r="J64">
        <v>-0.17797438941805599</v>
      </c>
      <c r="K64">
        <v>-2.9376037990951401E-4</v>
      </c>
      <c r="L64">
        <v>0.108665731414281</v>
      </c>
      <c r="M64">
        <v>5.5429952020887904E-3</v>
      </c>
    </row>
    <row r="65" spans="1:15" x14ac:dyDescent="0.35">
      <c r="A65" t="s">
        <v>403</v>
      </c>
      <c r="B65" t="s">
        <v>404</v>
      </c>
      <c r="C65">
        <v>2018</v>
      </c>
      <c r="D65" t="s">
        <v>31</v>
      </c>
      <c r="E65">
        <v>0.56985720465213596</v>
      </c>
      <c r="F65" t="s">
        <v>8</v>
      </c>
      <c r="G65">
        <v>1.626853476E-4</v>
      </c>
      <c r="J65">
        <v>-4.6700216610254097</v>
      </c>
      <c r="K65">
        <v>-8.7512166600000002E-5</v>
      </c>
      <c r="L65">
        <v>0.108665731414281</v>
      </c>
      <c r="M65">
        <v>5.5429952020887904E-3</v>
      </c>
    </row>
    <row r="66" spans="1:15" x14ac:dyDescent="0.35">
      <c r="A66" t="s">
        <v>343</v>
      </c>
      <c r="B66" t="s">
        <v>344</v>
      </c>
      <c r="C66">
        <v>2018</v>
      </c>
      <c r="D66" t="s">
        <v>25</v>
      </c>
      <c r="E66">
        <v>0.50868227878343297</v>
      </c>
      <c r="F66" t="s">
        <v>6</v>
      </c>
      <c r="G66">
        <v>0.23559774361452701</v>
      </c>
      <c r="J66">
        <v>2.1703941065680499</v>
      </c>
      <c r="K66">
        <v>4.1399405383092398E-2</v>
      </c>
      <c r="L66">
        <v>2.81279302881918</v>
      </c>
      <c r="M66">
        <v>0.112383995202228</v>
      </c>
    </row>
    <row r="67" spans="1:15" x14ac:dyDescent="0.35">
      <c r="A67" t="s">
        <v>343</v>
      </c>
      <c r="B67" t="s">
        <v>344</v>
      </c>
      <c r="C67">
        <v>2018</v>
      </c>
      <c r="D67" t="s">
        <v>25</v>
      </c>
      <c r="E67">
        <v>0.50868227878343297</v>
      </c>
      <c r="F67" t="s">
        <v>491</v>
      </c>
      <c r="G67">
        <v>0.21869513364598001</v>
      </c>
      <c r="J67">
        <v>3.79942762282601</v>
      </c>
      <c r="K67">
        <v>6.2349955753070001E-2</v>
      </c>
      <c r="L67">
        <v>2.81279302881918</v>
      </c>
      <c r="M67">
        <v>0.112383995202228</v>
      </c>
    </row>
    <row r="68" spans="1:15" x14ac:dyDescent="0.35">
      <c r="A68" t="s">
        <v>343</v>
      </c>
      <c r="B68" t="s">
        <v>344</v>
      </c>
      <c r="C68">
        <v>2018</v>
      </c>
      <c r="D68" t="s">
        <v>25</v>
      </c>
      <c r="E68">
        <v>0.50868227878343297</v>
      </c>
      <c r="F68" t="s">
        <v>7</v>
      </c>
      <c r="G68">
        <v>5.4389401522926303E-2</v>
      </c>
      <c r="J68">
        <v>1.93938096127217</v>
      </c>
      <c r="K68">
        <v>8.6346340660660003E-3</v>
      </c>
      <c r="L68">
        <v>2.81279302881918</v>
      </c>
      <c r="M68">
        <v>0.112383995202228</v>
      </c>
    </row>
    <row r="69" spans="1:15" x14ac:dyDescent="0.35">
      <c r="A69" t="s">
        <v>343</v>
      </c>
      <c r="B69" t="s">
        <v>344</v>
      </c>
      <c r="C69">
        <v>2018</v>
      </c>
      <c r="D69" t="s">
        <v>25</v>
      </c>
      <c r="E69">
        <v>0.50868227878343297</v>
      </c>
      <c r="F69" t="s">
        <v>8</v>
      </c>
      <c r="G69">
        <v>0</v>
      </c>
      <c r="J69" t="e">
        <v>#NUM!</v>
      </c>
      <c r="K69">
        <v>0</v>
      </c>
      <c r="L69">
        <v>2.81279302881918</v>
      </c>
      <c r="M69">
        <v>0.112383995202228</v>
      </c>
    </row>
    <row r="70" spans="1:15" x14ac:dyDescent="0.35">
      <c r="A70" t="s">
        <v>463</v>
      </c>
      <c r="B70" t="s">
        <v>464</v>
      </c>
      <c r="C70">
        <v>2018</v>
      </c>
      <c r="D70" t="s">
        <v>28</v>
      </c>
      <c r="E70">
        <v>0.46874952971825301</v>
      </c>
      <c r="F70" t="s">
        <v>6</v>
      </c>
      <c r="G70">
        <v>5.2050716932624801E-2</v>
      </c>
      <c r="H70">
        <v>0.47009430332795998</v>
      </c>
      <c r="I70">
        <v>0.47110259330679999</v>
      </c>
      <c r="J70">
        <v>-2.3997186896081399</v>
      </c>
      <c r="K70">
        <v>-1.2718268022191699E-2</v>
      </c>
      <c r="L70">
        <v>-2.4857275087213999</v>
      </c>
      <c r="M70">
        <v>-0.119182579994298</v>
      </c>
      <c r="N70">
        <v>-2.6568501732416201</v>
      </c>
      <c r="O70">
        <v>-0.1291954665408</v>
      </c>
    </row>
    <row r="71" spans="1:15" x14ac:dyDescent="0.35">
      <c r="A71" t="s">
        <v>463</v>
      </c>
      <c r="B71" t="s">
        <v>464</v>
      </c>
      <c r="C71">
        <v>2018</v>
      </c>
      <c r="D71" t="s">
        <v>28</v>
      </c>
      <c r="E71">
        <v>0.46874952971825301</v>
      </c>
      <c r="F71" t="s">
        <v>491</v>
      </c>
      <c r="G71">
        <v>0.37716709975081703</v>
      </c>
      <c r="H71">
        <v>0.47009430332795998</v>
      </c>
      <c r="I71">
        <v>0.47110259330679999</v>
      </c>
      <c r="J71">
        <v>-2.7739432515028901</v>
      </c>
      <c r="K71">
        <v>-0.10866896748612299</v>
      </c>
      <c r="L71">
        <v>-2.4857275087213999</v>
      </c>
      <c r="M71">
        <v>-0.119182579994298</v>
      </c>
      <c r="N71">
        <v>-2.6568501732416201</v>
      </c>
      <c r="O71">
        <v>-0.1291954665408</v>
      </c>
    </row>
    <row r="72" spans="1:15" x14ac:dyDescent="0.35">
      <c r="A72" t="s">
        <v>463</v>
      </c>
      <c r="B72" t="s">
        <v>464</v>
      </c>
      <c r="C72">
        <v>2018</v>
      </c>
      <c r="D72" t="s">
        <v>28</v>
      </c>
      <c r="E72">
        <v>0.46874952971825301</v>
      </c>
      <c r="F72" t="s">
        <v>7</v>
      </c>
      <c r="G72">
        <v>2.3725646624839301E-2</v>
      </c>
      <c r="H72">
        <v>0.47009430332795998</v>
      </c>
      <c r="I72">
        <v>0.47110259330679999</v>
      </c>
      <c r="J72">
        <v>0.21334380728326199</v>
      </c>
      <c r="K72">
        <v>4.5073306266086102E-4</v>
      </c>
      <c r="L72">
        <v>-2.4857275087213999</v>
      </c>
      <c r="M72">
        <v>-0.119182579994298</v>
      </c>
      <c r="N72">
        <v>-2.6568501732416201</v>
      </c>
      <c r="O72">
        <v>-0.1291954665408</v>
      </c>
    </row>
    <row r="73" spans="1:15" x14ac:dyDescent="0.35">
      <c r="A73" t="s">
        <v>463</v>
      </c>
      <c r="B73" t="s">
        <v>464</v>
      </c>
      <c r="C73">
        <v>2018</v>
      </c>
      <c r="D73" t="s">
        <v>28</v>
      </c>
      <c r="E73">
        <v>0.46874952971825301</v>
      </c>
      <c r="F73" t="s">
        <v>8</v>
      </c>
      <c r="G73">
        <v>1.5806066409972001E-2</v>
      </c>
      <c r="H73">
        <v>0.47009430332795998</v>
      </c>
      <c r="I73">
        <v>0.47110259330679999</v>
      </c>
      <c r="J73">
        <v>1.3154529164447499</v>
      </c>
      <c r="K73">
        <v>1.7539224513556E-3</v>
      </c>
      <c r="L73">
        <v>-2.4857275087213999</v>
      </c>
      <c r="M73">
        <v>-0.119182579994298</v>
      </c>
      <c r="N73">
        <v>-2.6568501732416201</v>
      </c>
      <c r="O73">
        <v>-0.1291954665408</v>
      </c>
    </row>
    <row r="74" spans="1:15" x14ac:dyDescent="0.35">
      <c r="A74" t="s">
        <v>171</v>
      </c>
      <c r="B74" t="s">
        <v>172</v>
      </c>
      <c r="C74">
        <v>2018</v>
      </c>
      <c r="D74" t="s">
        <v>28</v>
      </c>
      <c r="E74">
        <v>0.45527739753222202</v>
      </c>
      <c r="F74" t="s">
        <v>6</v>
      </c>
      <c r="G74">
        <v>7.3249712379280796E-2</v>
      </c>
      <c r="H74">
        <v>0.45320646510200002</v>
      </c>
      <c r="I74">
        <v>0.45479307023359999</v>
      </c>
      <c r="J74">
        <v>-0.88579214260260397</v>
      </c>
      <c r="K74">
        <v>-6.1068222563051703E-3</v>
      </c>
      <c r="L74">
        <v>-1.0947969734315099</v>
      </c>
      <c r="M74">
        <v>-4.7416763841600103E-2</v>
      </c>
      <c r="N74">
        <v>-1.25904152756304</v>
      </c>
      <c r="O74">
        <v>-5.4934109226399998E-2</v>
      </c>
    </row>
    <row r="75" spans="1:15" x14ac:dyDescent="0.35">
      <c r="A75" t="s">
        <v>171</v>
      </c>
      <c r="B75" t="s">
        <v>172</v>
      </c>
      <c r="C75">
        <v>2018</v>
      </c>
      <c r="D75" t="s">
        <v>28</v>
      </c>
      <c r="E75">
        <v>0.45527739753222202</v>
      </c>
      <c r="F75" t="s">
        <v>491</v>
      </c>
      <c r="G75">
        <v>0.32762204731944</v>
      </c>
      <c r="H75">
        <v>0.45320646510200002</v>
      </c>
      <c r="I75">
        <v>0.45479307023359999</v>
      </c>
      <c r="J75">
        <v>-1.22569743122278</v>
      </c>
      <c r="K75">
        <v>-3.8459107729589999E-2</v>
      </c>
      <c r="L75">
        <v>-1.0947969734315099</v>
      </c>
      <c r="M75">
        <v>-4.7416763841600103E-2</v>
      </c>
      <c r="N75">
        <v>-1.25904152756304</v>
      </c>
      <c r="O75">
        <v>-5.4934109226399998E-2</v>
      </c>
    </row>
    <row r="76" spans="1:15" x14ac:dyDescent="0.35">
      <c r="A76" t="s">
        <v>171</v>
      </c>
      <c r="B76" t="s">
        <v>172</v>
      </c>
      <c r="C76">
        <v>2018</v>
      </c>
      <c r="D76" t="s">
        <v>28</v>
      </c>
      <c r="E76">
        <v>0.45527739753222202</v>
      </c>
      <c r="F76" t="s">
        <v>7</v>
      </c>
      <c r="G76">
        <v>3.5752877188942503E-2</v>
      </c>
      <c r="H76">
        <v>0.45320646510200002</v>
      </c>
      <c r="I76">
        <v>0.45479307023359999</v>
      </c>
      <c r="J76">
        <v>-0.394578530643375</v>
      </c>
      <c r="K76">
        <v>-1.2950743387371501E-3</v>
      </c>
      <c r="L76">
        <v>-1.0947969734315099</v>
      </c>
      <c r="M76">
        <v>-4.7416763841600103E-2</v>
      </c>
      <c r="N76">
        <v>-1.25904152756304</v>
      </c>
      <c r="O76">
        <v>-5.4934109226399998E-2</v>
      </c>
    </row>
    <row r="77" spans="1:15" x14ac:dyDescent="0.35">
      <c r="A77" t="s">
        <v>171</v>
      </c>
      <c r="B77" t="s">
        <v>172</v>
      </c>
      <c r="C77">
        <v>2018</v>
      </c>
      <c r="D77" t="s">
        <v>28</v>
      </c>
      <c r="E77">
        <v>0.45527739753222202</v>
      </c>
      <c r="F77" t="s">
        <v>8</v>
      </c>
      <c r="G77">
        <v>1.8652760644558199E-2</v>
      </c>
      <c r="H77">
        <v>0.45320646510200002</v>
      </c>
      <c r="I77">
        <v>0.45479307023359999</v>
      </c>
      <c r="J77">
        <v>-0.88616296528170002</v>
      </c>
      <c r="K77">
        <v>-1.5557595169678E-3</v>
      </c>
      <c r="L77">
        <v>-1.0947969734315099</v>
      </c>
      <c r="M77">
        <v>-4.7416763841600103E-2</v>
      </c>
      <c r="N77">
        <v>-1.25904152756304</v>
      </c>
      <c r="O77">
        <v>-5.4934109226399998E-2</v>
      </c>
    </row>
    <row r="78" spans="1:15" x14ac:dyDescent="0.35">
      <c r="A78" t="s">
        <v>359</v>
      </c>
      <c r="B78" t="s">
        <v>360</v>
      </c>
      <c r="C78">
        <v>2018</v>
      </c>
      <c r="D78" t="s">
        <v>28</v>
      </c>
      <c r="E78">
        <v>0.43135448956229699</v>
      </c>
      <c r="F78" t="s">
        <v>6</v>
      </c>
      <c r="G78">
        <v>7.0646669308825905E-2</v>
      </c>
      <c r="H78">
        <v>0.41511381571</v>
      </c>
      <c r="I78">
        <v>0.41462363995599999</v>
      </c>
      <c r="J78">
        <v>-0.414182176868227</v>
      </c>
      <c r="K78">
        <v>-2.68882831564382E-3</v>
      </c>
      <c r="L78">
        <v>0.43287208121442999</v>
      </c>
      <c r="M78">
        <v>1.64468982134671E-2</v>
      </c>
      <c r="N78">
        <v>0.46030754291648301</v>
      </c>
      <c r="O78">
        <v>1.6788143641600001E-2</v>
      </c>
    </row>
    <row r="79" spans="1:15" x14ac:dyDescent="0.35">
      <c r="A79" t="s">
        <v>359</v>
      </c>
      <c r="B79" t="s">
        <v>360</v>
      </c>
      <c r="C79">
        <v>2018</v>
      </c>
      <c r="D79" t="s">
        <v>28</v>
      </c>
      <c r="E79">
        <v>0.43135448956229699</v>
      </c>
      <c r="F79" t="s">
        <v>491</v>
      </c>
      <c r="G79">
        <v>0.330377806893008</v>
      </c>
      <c r="H79">
        <v>0.41511381571</v>
      </c>
      <c r="I79">
        <v>0.41462363995599999</v>
      </c>
      <c r="J79">
        <v>0.67372786917780902</v>
      </c>
      <c r="K79">
        <v>1.9374138657277998E-2</v>
      </c>
      <c r="L79">
        <v>0.43287208121442999</v>
      </c>
      <c r="M79">
        <v>1.64468982134671E-2</v>
      </c>
      <c r="N79">
        <v>0.46030754291648301</v>
      </c>
      <c r="O79">
        <v>1.6788143641600001E-2</v>
      </c>
    </row>
    <row r="80" spans="1:15" x14ac:dyDescent="0.35">
      <c r="A80" t="s">
        <v>359</v>
      </c>
      <c r="B80" t="s">
        <v>360</v>
      </c>
      <c r="C80">
        <v>2018</v>
      </c>
      <c r="D80" t="s">
        <v>28</v>
      </c>
      <c r="E80">
        <v>0.43135448956229699</v>
      </c>
      <c r="F80" t="s">
        <v>7</v>
      </c>
      <c r="G80">
        <v>2.56578220238757E-2</v>
      </c>
      <c r="H80">
        <v>0.41511381571</v>
      </c>
      <c r="I80">
        <v>0.41462363995599999</v>
      </c>
      <c r="J80">
        <v>0.28314115264567202</v>
      </c>
      <c r="K80">
        <v>6.4466964595394404E-4</v>
      </c>
      <c r="L80">
        <v>0.43287208121442999</v>
      </c>
      <c r="M80">
        <v>1.64468982134671E-2</v>
      </c>
      <c r="N80">
        <v>0.46030754291648301</v>
      </c>
      <c r="O80">
        <v>1.6788143641600001E-2</v>
      </c>
    </row>
    <row r="81" spans="1:15" x14ac:dyDescent="0.35">
      <c r="A81" t="s">
        <v>359</v>
      </c>
      <c r="B81" t="s">
        <v>360</v>
      </c>
      <c r="C81">
        <v>2018</v>
      </c>
      <c r="D81" t="s">
        <v>28</v>
      </c>
      <c r="E81">
        <v>0.43135448956229699</v>
      </c>
      <c r="F81" t="s">
        <v>8</v>
      </c>
      <c r="G81">
        <v>4.6721913365869996E-3</v>
      </c>
      <c r="H81">
        <v>0.41511381571</v>
      </c>
      <c r="I81">
        <v>0.41462363995599999</v>
      </c>
      <c r="J81">
        <v>-1.9051666099561799</v>
      </c>
      <c r="K81">
        <v>-8.83081774121001E-4</v>
      </c>
      <c r="L81">
        <v>0.43287208121442999</v>
      </c>
      <c r="M81">
        <v>1.64468982134671E-2</v>
      </c>
      <c r="N81">
        <v>0.46030754291648301</v>
      </c>
      <c r="O81">
        <v>1.6788143641600001E-2</v>
      </c>
    </row>
    <row r="82" spans="1:15" x14ac:dyDescent="0.35">
      <c r="A82" t="s">
        <v>233</v>
      </c>
      <c r="B82" t="s">
        <v>234</v>
      </c>
      <c r="C82">
        <v>2018</v>
      </c>
      <c r="D82" t="s">
        <v>28</v>
      </c>
      <c r="E82">
        <v>0.421603579610628</v>
      </c>
      <c r="F82" t="s">
        <v>6</v>
      </c>
      <c r="G82">
        <v>4.4656703423519302E-2</v>
      </c>
      <c r="H82">
        <v>0.43137357875600002</v>
      </c>
      <c r="I82">
        <v>0.43324471798359998</v>
      </c>
      <c r="J82">
        <v>-1.4792851223453101</v>
      </c>
      <c r="K82">
        <v>-6.4100995621801998E-3</v>
      </c>
      <c r="L82">
        <v>-1.8414352518919299</v>
      </c>
      <c r="M82">
        <v>-7.67648155978366E-2</v>
      </c>
      <c r="N82">
        <v>-1.7856917654012501</v>
      </c>
      <c r="O82">
        <v>-7.6274322433129996E-2</v>
      </c>
    </row>
    <row r="83" spans="1:15" x14ac:dyDescent="0.35">
      <c r="A83" t="s">
        <v>233</v>
      </c>
      <c r="B83" t="s">
        <v>234</v>
      </c>
      <c r="C83">
        <v>2018</v>
      </c>
      <c r="D83" t="s">
        <v>28</v>
      </c>
      <c r="E83">
        <v>0.421603579610628</v>
      </c>
      <c r="F83" t="s">
        <v>491</v>
      </c>
      <c r="G83">
        <v>0.34161723806261002</v>
      </c>
      <c r="H83">
        <v>0.43137357875600002</v>
      </c>
      <c r="I83">
        <v>0.43324471798359998</v>
      </c>
      <c r="J83">
        <v>-2.1970653997840599</v>
      </c>
      <c r="K83">
        <v>-7.5610143492509996E-2</v>
      </c>
      <c r="L83">
        <v>-1.8414352518919299</v>
      </c>
      <c r="M83">
        <v>-7.67648155978366E-2</v>
      </c>
      <c r="N83">
        <v>-1.7856917654012501</v>
      </c>
      <c r="O83">
        <v>-7.6274322433129996E-2</v>
      </c>
    </row>
    <row r="84" spans="1:15" x14ac:dyDescent="0.35">
      <c r="A84" t="s">
        <v>233</v>
      </c>
      <c r="B84" t="s">
        <v>234</v>
      </c>
      <c r="C84">
        <v>2018</v>
      </c>
      <c r="D84" t="s">
        <v>28</v>
      </c>
      <c r="E84">
        <v>0.421603579610628</v>
      </c>
      <c r="F84" t="s">
        <v>7</v>
      </c>
      <c r="G84">
        <v>1.5899794028950701E-2</v>
      </c>
      <c r="H84">
        <v>0.43137357875600002</v>
      </c>
      <c r="I84">
        <v>0.43324471798359998</v>
      </c>
      <c r="J84">
        <v>-0.45427287282571199</v>
      </c>
      <c r="K84">
        <v>-6.6507053149502196E-4</v>
      </c>
      <c r="L84">
        <v>-1.8414352518919299</v>
      </c>
      <c r="M84">
        <v>-7.67648155978366E-2</v>
      </c>
      <c r="N84">
        <v>-1.7856917654012501</v>
      </c>
      <c r="O84">
        <v>-7.6274322433129996E-2</v>
      </c>
    </row>
    <row r="85" spans="1:15" x14ac:dyDescent="0.35">
      <c r="A85" t="s">
        <v>233</v>
      </c>
      <c r="B85" t="s">
        <v>234</v>
      </c>
      <c r="C85">
        <v>2018</v>
      </c>
      <c r="D85" t="s">
        <v>28</v>
      </c>
      <c r="E85">
        <v>0.421603579610628</v>
      </c>
      <c r="F85" t="s">
        <v>8</v>
      </c>
      <c r="G85">
        <v>1.9429844095547998E-2</v>
      </c>
      <c r="H85">
        <v>0.43137357875600002</v>
      </c>
      <c r="I85">
        <v>0.43324471798359998</v>
      </c>
      <c r="J85">
        <v>4.1207339567240302</v>
      </c>
      <c r="K85">
        <v>5.9204979883486003E-3</v>
      </c>
      <c r="L85">
        <v>-1.8414352518919299</v>
      </c>
      <c r="M85">
        <v>-7.67648155978366E-2</v>
      </c>
      <c r="N85">
        <v>-1.7856917654012501</v>
      </c>
      <c r="O85">
        <v>-7.6274322433129996E-2</v>
      </c>
    </row>
    <row r="86" spans="1:15" x14ac:dyDescent="0.35">
      <c r="A86" t="s">
        <v>435</v>
      </c>
      <c r="B86" t="s">
        <v>436</v>
      </c>
      <c r="C86">
        <v>2018</v>
      </c>
      <c r="D86" t="s">
        <v>25</v>
      </c>
      <c r="E86">
        <v>0.41716265568522998</v>
      </c>
      <c r="F86" t="s">
        <v>6</v>
      </c>
      <c r="G86">
        <v>0.12316718412548899</v>
      </c>
      <c r="J86">
        <v>-0.63567083512945399</v>
      </c>
      <c r="K86">
        <v>-7.2757229383147003E-3</v>
      </c>
      <c r="L86">
        <v>0.95665688418571404</v>
      </c>
      <c r="M86">
        <v>3.4257885493336603E-2</v>
      </c>
    </row>
    <row r="87" spans="1:15" x14ac:dyDescent="0.35">
      <c r="A87" t="s">
        <v>435</v>
      </c>
      <c r="B87" t="s">
        <v>436</v>
      </c>
      <c r="C87">
        <v>2018</v>
      </c>
      <c r="D87" t="s">
        <v>25</v>
      </c>
      <c r="E87">
        <v>0.41716265568522998</v>
      </c>
      <c r="F87" t="s">
        <v>491</v>
      </c>
      <c r="G87">
        <v>0.27329754658369998</v>
      </c>
      <c r="J87">
        <v>1.8310999623491599</v>
      </c>
      <c r="K87">
        <v>4.1177944019600003E-2</v>
      </c>
      <c r="L87">
        <v>0.95665688418571404</v>
      </c>
      <c r="M87">
        <v>3.4257885493336603E-2</v>
      </c>
    </row>
    <row r="88" spans="1:15" x14ac:dyDescent="0.35">
      <c r="A88" t="s">
        <v>435</v>
      </c>
      <c r="B88" t="s">
        <v>436</v>
      </c>
      <c r="C88">
        <v>2018</v>
      </c>
      <c r="D88" t="s">
        <v>25</v>
      </c>
      <c r="E88">
        <v>0.41716265568522998</v>
      </c>
      <c r="F88" t="s">
        <v>7</v>
      </c>
      <c r="G88">
        <v>2.0697924976040099E-2</v>
      </c>
      <c r="J88">
        <v>0.19277367287615599</v>
      </c>
      <c r="K88">
        <v>3.5566441205131202E-4</v>
      </c>
      <c r="L88">
        <v>0.95665688418571404</v>
      </c>
      <c r="M88">
        <v>3.4257885493336603E-2</v>
      </c>
    </row>
    <row r="89" spans="1:15" x14ac:dyDescent="0.35">
      <c r="A89" t="s">
        <v>435</v>
      </c>
      <c r="B89" t="s">
        <v>436</v>
      </c>
      <c r="C89">
        <v>2018</v>
      </c>
      <c r="D89" t="s">
        <v>25</v>
      </c>
      <c r="E89">
        <v>0.41716265568522998</v>
      </c>
      <c r="F89" t="s">
        <v>8</v>
      </c>
      <c r="G89">
        <v>0</v>
      </c>
      <c r="J89" t="e">
        <v>#NUM!</v>
      </c>
      <c r="K89">
        <v>0</v>
      </c>
      <c r="L89">
        <v>0.95665688418571404</v>
      </c>
      <c r="M89">
        <v>3.4257885493336603E-2</v>
      </c>
    </row>
    <row r="90" spans="1:15" x14ac:dyDescent="0.35">
      <c r="A90" t="s">
        <v>477</v>
      </c>
      <c r="B90" t="s">
        <v>478</v>
      </c>
      <c r="C90">
        <v>2018</v>
      </c>
      <c r="D90" t="s">
        <v>25</v>
      </c>
      <c r="E90">
        <v>0.41603791106104898</v>
      </c>
      <c r="F90" t="s">
        <v>6</v>
      </c>
      <c r="G90">
        <v>0.12336350685841301</v>
      </c>
      <c r="J90">
        <v>5.5639272211727202E-2</v>
      </c>
      <c r="K90">
        <v>6.16031966978556E-4</v>
      </c>
      <c r="L90">
        <v>4.44148622716021</v>
      </c>
      <c r="M90">
        <v>0.13466938384809399</v>
      </c>
    </row>
    <row r="91" spans="1:15" x14ac:dyDescent="0.35">
      <c r="A91" t="s">
        <v>477</v>
      </c>
      <c r="B91" t="s">
        <v>478</v>
      </c>
      <c r="C91">
        <v>2018</v>
      </c>
      <c r="D91" t="s">
        <v>25</v>
      </c>
      <c r="E91">
        <v>0.41603791106104898</v>
      </c>
      <c r="F91" t="s">
        <v>491</v>
      </c>
      <c r="G91">
        <v>0.26879808097704999</v>
      </c>
      <c r="J91">
        <v>7.5511178550967202</v>
      </c>
      <c r="K91">
        <v>0.12919602777139999</v>
      </c>
      <c r="L91">
        <v>4.44148622716021</v>
      </c>
      <c r="M91">
        <v>0.13466938384809399</v>
      </c>
    </row>
    <row r="92" spans="1:15" x14ac:dyDescent="0.35">
      <c r="A92" t="s">
        <v>477</v>
      </c>
      <c r="B92" t="s">
        <v>478</v>
      </c>
      <c r="C92">
        <v>2018</v>
      </c>
      <c r="D92" t="s">
        <v>25</v>
      </c>
      <c r="E92">
        <v>0.41603791106104898</v>
      </c>
      <c r="F92" t="s">
        <v>7</v>
      </c>
      <c r="G92">
        <v>2.30797995648266E-2</v>
      </c>
      <c r="J92">
        <v>2.17349841388803</v>
      </c>
      <c r="K92">
        <v>4.0608004489552504E-3</v>
      </c>
      <c r="L92">
        <v>4.44148622716021</v>
      </c>
      <c r="M92">
        <v>0.13466938384809399</v>
      </c>
    </row>
    <row r="93" spans="1:15" x14ac:dyDescent="0.35">
      <c r="A93" t="s">
        <v>477</v>
      </c>
      <c r="B93" t="s">
        <v>478</v>
      </c>
      <c r="C93">
        <v>2018</v>
      </c>
      <c r="D93" t="s">
        <v>25</v>
      </c>
      <c r="E93">
        <v>0.41603791106104898</v>
      </c>
      <c r="F93" t="s">
        <v>8</v>
      </c>
      <c r="G93">
        <v>7.9652366076000004E-4</v>
      </c>
      <c r="J93" t="e">
        <v>#NUM!</v>
      </c>
      <c r="K93">
        <v>7.9652366076000004E-4</v>
      </c>
      <c r="L93">
        <v>4.44148622716021</v>
      </c>
      <c r="M93">
        <v>0.13466938384809399</v>
      </c>
    </row>
    <row r="94" spans="1:15" x14ac:dyDescent="0.35">
      <c r="A94" t="s">
        <v>331</v>
      </c>
      <c r="B94" t="s">
        <v>332</v>
      </c>
      <c r="C94">
        <v>2018</v>
      </c>
      <c r="D94" t="s">
        <v>31</v>
      </c>
      <c r="E94">
        <v>0.40715863603407798</v>
      </c>
      <c r="F94" t="s">
        <v>6</v>
      </c>
      <c r="G94">
        <v>0.244000190173573</v>
      </c>
      <c r="J94">
        <v>0.85752710467392701</v>
      </c>
      <c r="K94">
        <v>1.8048640495864E-2</v>
      </c>
      <c r="L94">
        <v>2.37189320210673</v>
      </c>
      <c r="M94">
        <v>7.7444903044846303E-2</v>
      </c>
    </row>
    <row r="95" spans="1:15" x14ac:dyDescent="0.35">
      <c r="A95" t="s">
        <v>331</v>
      </c>
      <c r="B95" t="s">
        <v>332</v>
      </c>
      <c r="C95">
        <v>2018</v>
      </c>
      <c r="D95" t="s">
        <v>31</v>
      </c>
      <c r="E95">
        <v>0.40715863603407798</v>
      </c>
      <c r="F95" t="s">
        <v>491</v>
      </c>
      <c r="G95">
        <v>0.12989157834511</v>
      </c>
      <c r="J95">
        <v>5.7866992269416198</v>
      </c>
      <c r="K95">
        <v>5.1602461079569999E-2</v>
      </c>
      <c r="L95">
        <v>2.37189320210673</v>
      </c>
      <c r="M95">
        <v>7.7444903044846303E-2</v>
      </c>
    </row>
    <row r="96" spans="1:15" x14ac:dyDescent="0.35">
      <c r="A96" t="s">
        <v>331</v>
      </c>
      <c r="B96" t="s">
        <v>332</v>
      </c>
      <c r="C96">
        <v>2018</v>
      </c>
      <c r="D96" t="s">
        <v>31</v>
      </c>
      <c r="E96">
        <v>0.40715863603407798</v>
      </c>
      <c r="F96" t="s">
        <v>7</v>
      </c>
      <c r="G96">
        <v>3.3213026751395397E-2</v>
      </c>
      <c r="J96">
        <v>3.0174478757496499</v>
      </c>
      <c r="K96">
        <v>7.7967824694123002E-3</v>
      </c>
      <c r="L96">
        <v>2.37189320210673</v>
      </c>
      <c r="M96">
        <v>7.7444903044846303E-2</v>
      </c>
    </row>
    <row r="97" spans="1:15" x14ac:dyDescent="0.35">
      <c r="A97" t="s">
        <v>331</v>
      </c>
      <c r="B97" t="s">
        <v>332</v>
      </c>
      <c r="C97">
        <v>2018</v>
      </c>
      <c r="D97" t="s">
        <v>31</v>
      </c>
      <c r="E97">
        <v>0.40715863603407798</v>
      </c>
      <c r="F97" t="s">
        <v>8</v>
      </c>
      <c r="G97">
        <v>5.3840764000000003E-5</v>
      </c>
      <c r="J97">
        <v>-0.59697261636256804</v>
      </c>
      <c r="K97">
        <v>-2.9809999999999999E-6</v>
      </c>
      <c r="L97">
        <v>2.37189320210673</v>
      </c>
      <c r="M97">
        <v>7.7444903044846303E-2</v>
      </c>
    </row>
    <row r="98" spans="1:15" x14ac:dyDescent="0.35">
      <c r="A98" t="s">
        <v>41</v>
      </c>
      <c r="B98" t="s">
        <v>42</v>
      </c>
      <c r="C98">
        <v>2018</v>
      </c>
      <c r="D98" t="s">
        <v>38</v>
      </c>
      <c r="E98">
        <v>0.39332045145253902</v>
      </c>
      <c r="F98" t="s">
        <v>6</v>
      </c>
      <c r="G98">
        <v>0.14240718694285601</v>
      </c>
      <c r="J98">
        <v>-2.3182342527183798E-3</v>
      </c>
      <c r="K98">
        <v>-2.9715433934818199E-5</v>
      </c>
      <c r="L98">
        <v>0.65041706181665504</v>
      </c>
      <c r="M98">
        <v>2.2292763749232801E-2</v>
      </c>
    </row>
    <row r="99" spans="1:15" x14ac:dyDescent="0.35">
      <c r="A99" t="s">
        <v>41</v>
      </c>
      <c r="B99" t="s">
        <v>42</v>
      </c>
      <c r="C99">
        <v>2018</v>
      </c>
      <c r="D99" t="s">
        <v>38</v>
      </c>
      <c r="E99">
        <v>0.39332045145253902</v>
      </c>
      <c r="F99" t="s">
        <v>491</v>
      </c>
      <c r="G99">
        <v>0.20148524209050001</v>
      </c>
      <c r="J99">
        <v>0.89553181083676903</v>
      </c>
      <c r="K99">
        <v>1.5535389986999999E-2</v>
      </c>
      <c r="L99">
        <v>0.65041706181665504</v>
      </c>
      <c r="M99">
        <v>2.2292763749232801E-2</v>
      </c>
    </row>
    <row r="100" spans="1:15" x14ac:dyDescent="0.35">
      <c r="A100" t="s">
        <v>41</v>
      </c>
      <c r="B100" t="s">
        <v>42</v>
      </c>
      <c r="C100">
        <v>2018</v>
      </c>
      <c r="D100" t="s">
        <v>38</v>
      </c>
      <c r="E100">
        <v>0.39332045145253902</v>
      </c>
      <c r="F100" t="s">
        <v>7</v>
      </c>
      <c r="G100">
        <v>4.9349186529380001E-2</v>
      </c>
      <c r="J100">
        <v>1.66630325875439</v>
      </c>
      <c r="K100">
        <v>6.8200360231676404E-3</v>
      </c>
      <c r="L100">
        <v>0.65041706181665504</v>
      </c>
      <c r="M100">
        <v>2.2292763749232801E-2</v>
      </c>
    </row>
    <row r="101" spans="1:15" x14ac:dyDescent="0.35">
      <c r="A101" t="s">
        <v>41</v>
      </c>
      <c r="B101" t="s">
        <v>42</v>
      </c>
      <c r="C101">
        <v>2018</v>
      </c>
      <c r="D101" t="s">
        <v>38</v>
      </c>
      <c r="E101">
        <v>0.39332045145253902</v>
      </c>
      <c r="F101" t="s">
        <v>8</v>
      </c>
      <c r="G101">
        <v>7.8835889803500006E-5</v>
      </c>
      <c r="J101">
        <v>-3.8055704181408401</v>
      </c>
      <c r="K101">
        <v>-3.2946827000000002E-5</v>
      </c>
      <c r="L101">
        <v>0.65041706181665504</v>
      </c>
      <c r="M101">
        <v>2.2292763749232801E-2</v>
      </c>
    </row>
    <row r="102" spans="1:15" x14ac:dyDescent="0.35">
      <c r="A102" t="s">
        <v>151</v>
      </c>
      <c r="B102" t="s">
        <v>152</v>
      </c>
      <c r="C102">
        <v>2018</v>
      </c>
      <c r="D102" t="s">
        <v>31</v>
      </c>
      <c r="E102">
        <v>0.37810966645148703</v>
      </c>
      <c r="F102" t="s">
        <v>6</v>
      </c>
      <c r="G102">
        <v>7.2156861154178006E-2</v>
      </c>
      <c r="J102">
        <v>-0.554515878981787</v>
      </c>
      <c r="K102">
        <v>-3.7029986894986E-3</v>
      </c>
      <c r="L102">
        <v>2.3658242582023998</v>
      </c>
      <c r="M102">
        <v>7.1756135329740803E-2</v>
      </c>
    </row>
    <row r="103" spans="1:15" x14ac:dyDescent="0.35">
      <c r="A103" t="s">
        <v>151</v>
      </c>
      <c r="B103" t="s">
        <v>152</v>
      </c>
      <c r="C103">
        <v>2018</v>
      </c>
      <c r="D103" t="s">
        <v>31</v>
      </c>
      <c r="E103">
        <v>0.37810966645148703</v>
      </c>
      <c r="F103" t="s">
        <v>491</v>
      </c>
      <c r="G103">
        <v>0.2840915981596</v>
      </c>
      <c r="J103">
        <v>3.40710264871116</v>
      </c>
      <c r="K103">
        <v>7.3953372333400005E-2</v>
      </c>
      <c r="L103">
        <v>2.3658242582023998</v>
      </c>
      <c r="M103">
        <v>7.1756135329740803E-2</v>
      </c>
    </row>
    <row r="104" spans="1:15" x14ac:dyDescent="0.35">
      <c r="A104" t="s">
        <v>151</v>
      </c>
      <c r="B104" t="s">
        <v>152</v>
      </c>
      <c r="C104">
        <v>2018</v>
      </c>
      <c r="D104" t="s">
        <v>31</v>
      </c>
      <c r="E104">
        <v>0.37810966645148703</v>
      </c>
      <c r="F104" t="s">
        <v>7</v>
      </c>
      <c r="G104">
        <v>2.1533501105909E-2</v>
      </c>
      <c r="J104">
        <v>0.80308647145810297</v>
      </c>
      <c r="K104">
        <v>1.49569462963939E-3</v>
      </c>
      <c r="L104">
        <v>2.3658242582023998</v>
      </c>
      <c r="M104">
        <v>7.1756135329740803E-2</v>
      </c>
    </row>
    <row r="105" spans="1:15" x14ac:dyDescent="0.35">
      <c r="A105" t="s">
        <v>151</v>
      </c>
      <c r="B105" t="s">
        <v>152</v>
      </c>
      <c r="C105">
        <v>2018</v>
      </c>
      <c r="D105" t="s">
        <v>31</v>
      </c>
      <c r="E105">
        <v>0.37810966645148703</v>
      </c>
      <c r="F105" t="s">
        <v>8</v>
      </c>
      <c r="G105">
        <v>3.2770603180000001E-4</v>
      </c>
      <c r="J105">
        <v>0.34728520940341401</v>
      </c>
      <c r="K105">
        <v>1.00670562000001E-5</v>
      </c>
      <c r="L105">
        <v>2.3658242582023998</v>
      </c>
      <c r="M105">
        <v>7.1756135329740803E-2</v>
      </c>
    </row>
    <row r="106" spans="1:15" x14ac:dyDescent="0.35">
      <c r="A106" t="s">
        <v>241</v>
      </c>
      <c r="B106" t="s">
        <v>242</v>
      </c>
      <c r="C106">
        <v>2018</v>
      </c>
      <c r="D106" t="s">
        <v>45</v>
      </c>
      <c r="E106">
        <v>0.37630909564397202</v>
      </c>
      <c r="F106" t="s">
        <v>6</v>
      </c>
      <c r="G106">
        <v>7.6527061434671806E-2</v>
      </c>
      <c r="H106">
        <v>0.37863737521000002</v>
      </c>
      <c r="I106">
        <v>0.37795352699000001</v>
      </c>
      <c r="J106">
        <v>2.5886223974676401</v>
      </c>
      <c r="K106">
        <v>1.5724446767724502E-2</v>
      </c>
      <c r="L106">
        <v>2.48096387393133</v>
      </c>
      <c r="M106">
        <v>7.4483613933792395E-2</v>
      </c>
      <c r="N106">
        <v>3.3192743682137502</v>
      </c>
      <c r="O106">
        <v>9.6240924261999997E-2</v>
      </c>
    </row>
    <row r="107" spans="1:15" x14ac:dyDescent="0.35">
      <c r="A107" t="s">
        <v>241</v>
      </c>
      <c r="B107" t="s">
        <v>242</v>
      </c>
      <c r="C107">
        <v>2018</v>
      </c>
      <c r="D107" t="s">
        <v>45</v>
      </c>
      <c r="E107">
        <v>0.37630909564397202</v>
      </c>
      <c r="F107" t="s">
        <v>491</v>
      </c>
      <c r="G107">
        <v>0.27994579343971998</v>
      </c>
      <c r="H107">
        <v>0.37863737521000002</v>
      </c>
      <c r="I107">
        <v>0.37795352699000001</v>
      </c>
      <c r="J107">
        <v>2.3933102742256001</v>
      </c>
      <c r="K107">
        <v>5.367437767838E-2</v>
      </c>
      <c r="L107">
        <v>2.48096387393133</v>
      </c>
      <c r="M107">
        <v>7.4483613933792395E-2</v>
      </c>
      <c r="N107">
        <v>3.3192743682137502</v>
      </c>
      <c r="O107">
        <v>9.6240924261999997E-2</v>
      </c>
    </row>
    <row r="108" spans="1:15" x14ac:dyDescent="0.35">
      <c r="A108" t="s">
        <v>241</v>
      </c>
      <c r="B108" t="s">
        <v>242</v>
      </c>
      <c r="C108">
        <v>2018</v>
      </c>
      <c r="D108" t="s">
        <v>45</v>
      </c>
      <c r="E108">
        <v>0.37630909564397202</v>
      </c>
      <c r="F108" t="s">
        <v>7</v>
      </c>
      <c r="G108">
        <v>1.7784774588220201E-2</v>
      </c>
      <c r="H108">
        <v>0.37863737521000002</v>
      </c>
      <c r="I108">
        <v>0.37795352699000001</v>
      </c>
      <c r="J108">
        <v>3.38249582714116</v>
      </c>
      <c r="K108">
        <v>4.6014406781280199E-3</v>
      </c>
      <c r="L108">
        <v>2.48096387393133</v>
      </c>
      <c r="M108">
        <v>7.4483613933792395E-2</v>
      </c>
      <c r="N108">
        <v>3.3192743682137502</v>
      </c>
      <c r="O108">
        <v>9.6240924261999997E-2</v>
      </c>
    </row>
    <row r="109" spans="1:15" x14ac:dyDescent="0.35">
      <c r="A109" t="s">
        <v>241</v>
      </c>
      <c r="B109" t="s">
        <v>242</v>
      </c>
      <c r="C109">
        <v>2018</v>
      </c>
      <c r="D109" t="s">
        <v>45</v>
      </c>
      <c r="E109">
        <v>0.37630909564397202</v>
      </c>
      <c r="F109" t="s">
        <v>8</v>
      </c>
      <c r="G109">
        <v>2.05146618136E-3</v>
      </c>
      <c r="H109">
        <v>0.37863737521000002</v>
      </c>
      <c r="I109">
        <v>0.37795352699000001</v>
      </c>
      <c r="J109">
        <v>3.0303294288516001</v>
      </c>
      <c r="K109">
        <v>4.8334880956000002E-4</v>
      </c>
      <c r="L109">
        <v>2.48096387393133</v>
      </c>
      <c r="M109">
        <v>7.4483613933792395E-2</v>
      </c>
      <c r="N109">
        <v>3.3192743682137502</v>
      </c>
      <c r="O109">
        <v>9.6240924261999997E-2</v>
      </c>
    </row>
    <row r="110" spans="1:15" x14ac:dyDescent="0.35">
      <c r="A110" t="s">
        <v>227</v>
      </c>
      <c r="B110" t="s">
        <v>228</v>
      </c>
      <c r="C110">
        <v>2018</v>
      </c>
      <c r="D110" t="s">
        <v>58</v>
      </c>
      <c r="E110">
        <v>0.37330718338951902</v>
      </c>
      <c r="F110" t="s">
        <v>6</v>
      </c>
      <c r="G110">
        <v>0.17103257561277199</v>
      </c>
      <c r="J110">
        <v>8.5109748130957303</v>
      </c>
      <c r="K110">
        <v>8.9032198272397903E-2</v>
      </c>
      <c r="L110">
        <v>7.2000326519396296</v>
      </c>
      <c r="M110">
        <v>0.173637518887019</v>
      </c>
    </row>
    <row r="111" spans="1:15" x14ac:dyDescent="0.35">
      <c r="A111" t="s">
        <v>227</v>
      </c>
      <c r="B111" t="s">
        <v>228</v>
      </c>
      <c r="C111">
        <v>2018</v>
      </c>
      <c r="D111" t="s">
        <v>58</v>
      </c>
      <c r="E111">
        <v>0.37330718338951902</v>
      </c>
      <c r="F111" t="s">
        <v>491</v>
      </c>
      <c r="G111">
        <v>0.19530999707675001</v>
      </c>
      <c r="J111">
        <v>6.3887060527780104</v>
      </c>
      <c r="K111">
        <v>8.3452594099919994E-2</v>
      </c>
      <c r="L111">
        <v>7.2000326519396296</v>
      </c>
      <c r="M111">
        <v>0.173637518887019</v>
      </c>
    </row>
    <row r="112" spans="1:15" x14ac:dyDescent="0.35">
      <c r="A112" t="s">
        <v>227</v>
      </c>
      <c r="B112" t="s">
        <v>228</v>
      </c>
      <c r="C112">
        <v>2018</v>
      </c>
      <c r="D112" t="s">
        <v>58</v>
      </c>
      <c r="E112">
        <v>0.37330718338951902</v>
      </c>
      <c r="F112" t="s">
        <v>7</v>
      </c>
      <c r="G112">
        <v>6.9646106999967199E-3</v>
      </c>
      <c r="J112">
        <v>2.0307547746789099</v>
      </c>
      <c r="K112">
        <v>1.1527265147013501E-3</v>
      </c>
      <c r="L112">
        <v>7.2000326519396296</v>
      </c>
      <c r="M112">
        <v>0.173637518887019</v>
      </c>
    </row>
    <row r="113" spans="1:15" x14ac:dyDescent="0.35">
      <c r="A113" t="s">
        <v>227</v>
      </c>
      <c r="B113" t="s">
        <v>228</v>
      </c>
      <c r="C113">
        <v>2018</v>
      </c>
      <c r="D113" t="s">
        <v>58</v>
      </c>
      <c r="E113">
        <v>0.37330718338951902</v>
      </c>
      <c r="F113" t="s">
        <v>8</v>
      </c>
      <c r="G113">
        <v>0</v>
      </c>
      <c r="J113" t="e">
        <v>#NUM!</v>
      </c>
      <c r="K113">
        <v>0</v>
      </c>
      <c r="L113">
        <v>7.2000326519396296</v>
      </c>
      <c r="M113">
        <v>0.173637518887019</v>
      </c>
    </row>
    <row r="114" spans="1:15" x14ac:dyDescent="0.35">
      <c r="A114" t="s">
        <v>407</v>
      </c>
      <c r="B114" t="s">
        <v>408</v>
      </c>
      <c r="C114">
        <v>2018</v>
      </c>
      <c r="D114" t="s">
        <v>28</v>
      </c>
      <c r="E114">
        <v>0.35197453781437299</v>
      </c>
      <c r="F114" t="s">
        <v>6</v>
      </c>
      <c r="G114">
        <v>4.74970535995815E-2</v>
      </c>
      <c r="H114">
        <v>0.3339126636375</v>
      </c>
      <c r="I114">
        <v>0.33367512199885002</v>
      </c>
      <c r="J114">
        <v>-0.44611254890136698</v>
      </c>
      <c r="K114">
        <v>-1.95025518682253E-3</v>
      </c>
      <c r="L114">
        <v>-1.2382819633273501</v>
      </c>
      <c r="M114">
        <v>-4.1769074567515399E-2</v>
      </c>
      <c r="N114">
        <v>-1.3270373021228401</v>
      </c>
      <c r="O114">
        <v>-4.2630159239450002E-2</v>
      </c>
    </row>
    <row r="115" spans="1:15" x14ac:dyDescent="0.35">
      <c r="A115" t="s">
        <v>407</v>
      </c>
      <c r="B115" t="s">
        <v>408</v>
      </c>
      <c r="C115">
        <v>2018</v>
      </c>
      <c r="D115" t="s">
        <v>28</v>
      </c>
      <c r="E115">
        <v>0.35197453781437299</v>
      </c>
      <c r="F115" t="s">
        <v>491</v>
      </c>
      <c r="G115">
        <v>0.27570495021440999</v>
      </c>
      <c r="H115">
        <v>0.3339126636375</v>
      </c>
      <c r="I115">
        <v>0.33367512199885002</v>
      </c>
      <c r="J115">
        <v>-1.0817109849511199</v>
      </c>
      <c r="K115">
        <v>-2.8352186719090001E-2</v>
      </c>
      <c r="L115">
        <v>-1.2382819633273501</v>
      </c>
      <c r="M115">
        <v>-4.1769074567515399E-2</v>
      </c>
      <c r="N115">
        <v>-1.3270373021228401</v>
      </c>
      <c r="O115">
        <v>-4.2630159239450002E-2</v>
      </c>
    </row>
    <row r="116" spans="1:15" x14ac:dyDescent="0.35">
      <c r="A116" t="s">
        <v>407</v>
      </c>
      <c r="B116" t="s">
        <v>408</v>
      </c>
      <c r="C116">
        <v>2018</v>
      </c>
      <c r="D116" t="s">
        <v>28</v>
      </c>
      <c r="E116">
        <v>0.35197453781437299</v>
      </c>
      <c r="F116" t="s">
        <v>7</v>
      </c>
      <c r="G116">
        <v>2.20344737036741E-2</v>
      </c>
      <c r="H116">
        <v>0.3339126636375</v>
      </c>
      <c r="I116">
        <v>0.33367512199885002</v>
      </c>
      <c r="J116">
        <v>0.71272506589263895</v>
      </c>
      <c r="K116">
        <v>1.3643270885594001E-3</v>
      </c>
      <c r="L116">
        <v>-1.2382819633273501</v>
      </c>
      <c r="M116">
        <v>-4.1769074567515399E-2</v>
      </c>
      <c r="N116">
        <v>-1.3270373021228401</v>
      </c>
      <c r="O116">
        <v>-4.2630159239450002E-2</v>
      </c>
    </row>
    <row r="117" spans="1:15" x14ac:dyDescent="0.35">
      <c r="A117" t="s">
        <v>407</v>
      </c>
      <c r="B117" t="s">
        <v>408</v>
      </c>
      <c r="C117">
        <v>2018</v>
      </c>
      <c r="D117" t="s">
        <v>28</v>
      </c>
      <c r="E117">
        <v>0.35197453781437299</v>
      </c>
      <c r="F117" t="s">
        <v>8</v>
      </c>
      <c r="G117">
        <v>6.7380602967076998E-3</v>
      </c>
      <c r="H117">
        <v>0.3339126636375</v>
      </c>
      <c r="I117">
        <v>0.33367512199885002</v>
      </c>
      <c r="J117">
        <v>-11.171616842732099</v>
      </c>
      <c r="K117">
        <v>-1.28309597501623E-2</v>
      </c>
      <c r="L117">
        <v>-1.2382819633273501</v>
      </c>
      <c r="M117">
        <v>-4.1769074567515399E-2</v>
      </c>
      <c r="N117">
        <v>-1.3270373021228401</v>
      </c>
      <c r="O117">
        <v>-4.2630159239450002E-2</v>
      </c>
    </row>
    <row r="118" spans="1:15" x14ac:dyDescent="0.35">
      <c r="A118" t="s">
        <v>279</v>
      </c>
      <c r="B118" t="s">
        <v>280</v>
      </c>
      <c r="C118">
        <v>2018</v>
      </c>
      <c r="D118" t="s">
        <v>25</v>
      </c>
      <c r="E118">
        <v>0.33238459254905001</v>
      </c>
      <c r="F118" t="s">
        <v>6</v>
      </c>
      <c r="G118">
        <v>6.0196051344090999E-2</v>
      </c>
      <c r="J118">
        <v>0.494042945148565</v>
      </c>
      <c r="K118">
        <v>2.6116127627342899E-3</v>
      </c>
      <c r="L118">
        <v>2.3627748610309798</v>
      </c>
      <c r="M118">
        <v>6.3006401807306905E-2</v>
      </c>
    </row>
    <row r="119" spans="1:15" x14ac:dyDescent="0.35">
      <c r="A119" t="s">
        <v>279</v>
      </c>
      <c r="B119" t="s">
        <v>280</v>
      </c>
      <c r="C119">
        <v>2018</v>
      </c>
      <c r="D119" t="s">
        <v>25</v>
      </c>
      <c r="E119">
        <v>0.33238459254905001</v>
      </c>
      <c r="F119" t="s">
        <v>491</v>
      </c>
      <c r="G119">
        <v>0.25974438762860003</v>
      </c>
      <c r="J119">
        <v>2.9777179811102199</v>
      </c>
      <c r="K119">
        <v>6.0283934668799999E-2</v>
      </c>
      <c r="L119">
        <v>2.3627748610309798</v>
      </c>
      <c r="M119">
        <v>6.3006401807306905E-2</v>
      </c>
    </row>
    <row r="120" spans="1:15" x14ac:dyDescent="0.35">
      <c r="A120" t="s">
        <v>279</v>
      </c>
      <c r="B120" t="s">
        <v>280</v>
      </c>
      <c r="C120">
        <v>2018</v>
      </c>
      <c r="D120" t="s">
        <v>25</v>
      </c>
      <c r="E120">
        <v>0.33238459254905001</v>
      </c>
      <c r="F120" t="s">
        <v>7</v>
      </c>
      <c r="G120">
        <v>1.13425736356187E-2</v>
      </c>
      <c r="J120">
        <v>0.48746648063189302</v>
      </c>
      <c r="K120">
        <v>4.8570617262258E-4</v>
      </c>
      <c r="L120">
        <v>2.3627748610309798</v>
      </c>
      <c r="M120">
        <v>6.3006401807306905E-2</v>
      </c>
    </row>
    <row r="121" spans="1:15" x14ac:dyDescent="0.35">
      <c r="A121" t="s">
        <v>279</v>
      </c>
      <c r="B121" t="s">
        <v>280</v>
      </c>
      <c r="C121">
        <v>2018</v>
      </c>
      <c r="D121" t="s">
        <v>25</v>
      </c>
      <c r="E121">
        <v>0.33238459254905001</v>
      </c>
      <c r="F121" t="s">
        <v>8</v>
      </c>
      <c r="G121">
        <v>1.1015799407400001E-3</v>
      </c>
      <c r="J121">
        <v>-3.2018714930762102</v>
      </c>
      <c r="K121">
        <v>-3.7485179684999999E-4</v>
      </c>
      <c r="L121">
        <v>2.3627748610309798</v>
      </c>
      <c r="M121">
        <v>6.3006401807306905E-2</v>
      </c>
    </row>
    <row r="122" spans="1:15" x14ac:dyDescent="0.35">
      <c r="A122" t="s">
        <v>429</v>
      </c>
      <c r="B122" t="s">
        <v>430</v>
      </c>
      <c r="C122">
        <v>2018</v>
      </c>
      <c r="D122" t="s">
        <v>25</v>
      </c>
      <c r="E122">
        <v>0.31775861593669502</v>
      </c>
      <c r="F122" t="s">
        <v>6</v>
      </c>
      <c r="G122">
        <v>1.7245708402525001E-2</v>
      </c>
      <c r="J122">
        <v>0.821515895779656</v>
      </c>
      <c r="K122">
        <v>1.2242505377169301E-3</v>
      </c>
      <c r="L122">
        <v>1.10439509697873</v>
      </c>
      <c r="M122">
        <v>2.9908095712648301E-2</v>
      </c>
    </row>
    <row r="123" spans="1:15" x14ac:dyDescent="0.35">
      <c r="A123" t="s">
        <v>429</v>
      </c>
      <c r="B123" t="s">
        <v>430</v>
      </c>
      <c r="C123">
        <v>2018</v>
      </c>
      <c r="D123" t="s">
        <v>25</v>
      </c>
      <c r="E123">
        <v>0.31775861593669502</v>
      </c>
      <c r="F123" t="s">
        <v>491</v>
      </c>
      <c r="G123">
        <v>0.29143025183459997</v>
      </c>
      <c r="J123">
        <v>1.15081597639703</v>
      </c>
      <c r="K123">
        <v>2.85184287324E-2</v>
      </c>
      <c r="L123">
        <v>1.10439509697873</v>
      </c>
      <c r="M123">
        <v>2.9908095712648301E-2</v>
      </c>
    </row>
    <row r="124" spans="1:15" x14ac:dyDescent="0.35">
      <c r="A124" t="s">
        <v>429</v>
      </c>
      <c r="B124" t="s">
        <v>430</v>
      </c>
      <c r="C124">
        <v>2018</v>
      </c>
      <c r="D124" t="s">
        <v>25</v>
      </c>
      <c r="E124">
        <v>0.31775861593669502</v>
      </c>
      <c r="F124" t="s">
        <v>7</v>
      </c>
      <c r="G124">
        <v>4.75495691197969E-3</v>
      </c>
      <c r="J124">
        <v>-0.19449826471443801</v>
      </c>
      <c r="K124">
        <v>-8.4050035668635197E-5</v>
      </c>
      <c r="L124">
        <v>1.10439509697873</v>
      </c>
      <c r="M124">
        <v>2.9908095712648301E-2</v>
      </c>
    </row>
    <row r="125" spans="1:15" x14ac:dyDescent="0.35">
      <c r="A125" t="s">
        <v>429</v>
      </c>
      <c r="B125" t="s">
        <v>430</v>
      </c>
      <c r="C125">
        <v>2018</v>
      </c>
      <c r="D125" t="s">
        <v>25</v>
      </c>
      <c r="E125">
        <v>0.31775861593669502</v>
      </c>
      <c r="F125" t="s">
        <v>8</v>
      </c>
      <c r="G125">
        <v>4.3276987875899998E-3</v>
      </c>
      <c r="J125">
        <v>0.66187304991585105</v>
      </c>
      <c r="K125">
        <v>2.494664782E-4</v>
      </c>
      <c r="L125">
        <v>1.10439509697873</v>
      </c>
      <c r="M125">
        <v>2.9908095712648301E-2</v>
      </c>
    </row>
    <row r="126" spans="1:15" x14ac:dyDescent="0.35">
      <c r="A126" t="s">
        <v>459</v>
      </c>
      <c r="B126" t="s">
        <v>460</v>
      </c>
      <c r="C126">
        <v>2018</v>
      </c>
      <c r="D126" t="s">
        <v>28</v>
      </c>
      <c r="E126">
        <v>0.28476381563796199</v>
      </c>
      <c r="F126" t="s">
        <v>6</v>
      </c>
      <c r="G126">
        <v>5.4567775050687002E-2</v>
      </c>
      <c r="H126">
        <v>0.34597263564000003</v>
      </c>
      <c r="I126">
        <v>0.34549320476399997</v>
      </c>
      <c r="J126">
        <v>-3.00887620109732</v>
      </c>
      <c r="K126">
        <v>-1.7269247536061801E-2</v>
      </c>
      <c r="L126">
        <v>-3.1244959544882902</v>
      </c>
      <c r="M126">
        <v>-9.4166216828047503E-2</v>
      </c>
      <c r="N126">
        <v>-1.5912871801037101</v>
      </c>
      <c r="O126">
        <v>-5.3658095460999998E-2</v>
      </c>
    </row>
    <row r="127" spans="1:15" x14ac:dyDescent="0.35">
      <c r="A127" t="s">
        <v>459</v>
      </c>
      <c r="B127" t="s">
        <v>460</v>
      </c>
      <c r="C127">
        <v>2018</v>
      </c>
      <c r="D127" t="s">
        <v>28</v>
      </c>
      <c r="E127">
        <v>0.28476381563796199</v>
      </c>
      <c r="F127" t="s">
        <v>491</v>
      </c>
      <c r="G127">
        <v>0.20878901891337801</v>
      </c>
      <c r="H127">
        <v>0.34597263564000003</v>
      </c>
      <c r="I127">
        <v>0.34549320476399997</v>
      </c>
      <c r="J127">
        <v>-3.5268185234132301</v>
      </c>
      <c r="K127">
        <v>-7.9646171970762E-2</v>
      </c>
      <c r="L127">
        <v>-3.1244959544882902</v>
      </c>
      <c r="M127">
        <v>-9.4166216828047503E-2</v>
      </c>
      <c r="N127">
        <v>-1.5912871801037101</v>
      </c>
      <c r="O127">
        <v>-5.3658095460999998E-2</v>
      </c>
    </row>
    <row r="128" spans="1:15" x14ac:dyDescent="0.35">
      <c r="A128" t="s">
        <v>459</v>
      </c>
      <c r="B128" t="s">
        <v>460</v>
      </c>
      <c r="C128">
        <v>2018</v>
      </c>
      <c r="D128" t="s">
        <v>28</v>
      </c>
      <c r="E128">
        <v>0.28476381563796199</v>
      </c>
      <c r="F128" t="s">
        <v>7</v>
      </c>
      <c r="G128">
        <v>1.98550220851724E-2</v>
      </c>
      <c r="H128">
        <v>0.34597263564000003</v>
      </c>
      <c r="I128">
        <v>0.34549320476399997</v>
      </c>
      <c r="J128">
        <v>1.18827307660088</v>
      </c>
      <c r="K128">
        <v>2.0025354153705801E-3</v>
      </c>
      <c r="L128">
        <v>-3.1244959544882902</v>
      </c>
      <c r="M128">
        <v>-9.4166216828047503E-2</v>
      </c>
      <c r="N128">
        <v>-1.5912871801037101</v>
      </c>
      <c r="O128">
        <v>-5.3658095460999998E-2</v>
      </c>
    </row>
    <row r="129" spans="1:15" x14ac:dyDescent="0.35">
      <c r="A129" t="s">
        <v>459</v>
      </c>
      <c r="B129" t="s">
        <v>460</v>
      </c>
      <c r="C129">
        <v>2018</v>
      </c>
      <c r="D129" t="s">
        <v>28</v>
      </c>
      <c r="E129">
        <v>0.28476381563796199</v>
      </c>
      <c r="F129" t="s">
        <v>8</v>
      </c>
      <c r="G129">
        <v>1.5519995887244499E-3</v>
      </c>
      <c r="H129">
        <v>0.34597263564000003</v>
      </c>
      <c r="I129">
        <v>0.34549320476399997</v>
      </c>
      <c r="J129">
        <v>7.5616326336115396</v>
      </c>
      <c r="K129">
        <v>7.4666726340575002E-4</v>
      </c>
      <c r="L129">
        <v>-3.1244959544882902</v>
      </c>
      <c r="M129">
        <v>-9.4166216828047503E-2</v>
      </c>
      <c r="N129">
        <v>-1.5912871801037101</v>
      </c>
      <c r="O129">
        <v>-5.3658095460999998E-2</v>
      </c>
    </row>
    <row r="130" spans="1:15" x14ac:dyDescent="0.35">
      <c r="A130" t="s">
        <v>29</v>
      </c>
      <c r="B130" t="s">
        <v>30</v>
      </c>
      <c r="C130">
        <v>2018</v>
      </c>
      <c r="D130" t="s">
        <v>31</v>
      </c>
      <c r="E130">
        <v>0.26906650437790403</v>
      </c>
      <c r="F130" t="s">
        <v>6</v>
      </c>
      <c r="G130">
        <v>9.5416032236930001E-2</v>
      </c>
      <c r="J130">
        <v>1.8120910661443701</v>
      </c>
      <c r="K130">
        <v>1.42401275610116E-2</v>
      </c>
      <c r="L130">
        <v>3.3255176034949798</v>
      </c>
      <c r="M130">
        <v>6.8623302860501903E-2</v>
      </c>
    </row>
    <row r="131" spans="1:15" x14ac:dyDescent="0.35">
      <c r="A131" t="s">
        <v>29</v>
      </c>
      <c r="B131" t="s">
        <v>30</v>
      </c>
      <c r="C131">
        <v>2018</v>
      </c>
      <c r="D131" t="s">
        <v>31</v>
      </c>
      <c r="E131">
        <v>0.26906650437790403</v>
      </c>
      <c r="F131" t="s">
        <v>491</v>
      </c>
      <c r="G131">
        <v>0.16726720171744</v>
      </c>
      <c r="J131">
        <v>4.3254298421114399</v>
      </c>
      <c r="K131">
        <v>5.3005905495669997E-2</v>
      </c>
      <c r="L131">
        <v>3.3255176034949798</v>
      </c>
      <c r="M131">
        <v>6.8623302860501903E-2</v>
      </c>
    </row>
    <row r="132" spans="1:15" x14ac:dyDescent="0.35">
      <c r="A132" t="s">
        <v>29</v>
      </c>
      <c r="B132" t="s">
        <v>30</v>
      </c>
      <c r="C132">
        <v>2018</v>
      </c>
      <c r="D132" t="s">
        <v>31</v>
      </c>
      <c r="E132">
        <v>0.26906650437790403</v>
      </c>
      <c r="F132" t="s">
        <v>7</v>
      </c>
      <c r="G132">
        <v>6.3683065545341996E-3</v>
      </c>
      <c r="J132">
        <v>2.74465630413872</v>
      </c>
      <c r="K132">
        <v>1.3772698038202701E-3</v>
      </c>
      <c r="L132">
        <v>3.3255176034949798</v>
      </c>
      <c r="M132">
        <v>6.8623302860501903E-2</v>
      </c>
    </row>
    <row r="133" spans="1:15" x14ac:dyDescent="0.35">
      <c r="A133" t="s">
        <v>29</v>
      </c>
      <c r="B133" t="s">
        <v>30</v>
      </c>
      <c r="C133">
        <v>2018</v>
      </c>
      <c r="D133" t="s">
        <v>31</v>
      </c>
      <c r="E133">
        <v>0.26906650437790403</v>
      </c>
      <c r="F133" t="s">
        <v>8</v>
      </c>
      <c r="G133">
        <v>1.4963868999999999E-5</v>
      </c>
      <c r="J133">
        <v>0</v>
      </c>
      <c r="K133">
        <v>0</v>
      </c>
      <c r="L133">
        <v>3.3255176034949798</v>
      </c>
      <c r="M133">
        <v>6.8623302860501903E-2</v>
      </c>
    </row>
    <row r="134" spans="1:15" x14ac:dyDescent="0.35">
      <c r="A134" t="s">
        <v>461</v>
      </c>
      <c r="B134" t="s">
        <v>462</v>
      </c>
      <c r="C134">
        <v>2018</v>
      </c>
      <c r="D134" t="s">
        <v>58</v>
      </c>
      <c r="E134">
        <v>0.26653712591076001</v>
      </c>
      <c r="F134" t="s">
        <v>6</v>
      </c>
      <c r="G134">
        <v>5.2402679902500901E-2</v>
      </c>
      <c r="J134">
        <v>3.2643392246298299</v>
      </c>
      <c r="K134">
        <v>1.3156249336326E-2</v>
      </c>
      <c r="L134">
        <v>2.86415701876368</v>
      </c>
      <c r="M134">
        <v>5.98178056823069E-2</v>
      </c>
    </row>
    <row r="135" spans="1:15" x14ac:dyDescent="0.35">
      <c r="A135" t="s">
        <v>461</v>
      </c>
      <c r="B135" t="s">
        <v>462</v>
      </c>
      <c r="C135">
        <v>2018</v>
      </c>
      <c r="D135" t="s">
        <v>58</v>
      </c>
      <c r="E135">
        <v>0.26653712591076001</v>
      </c>
      <c r="F135" t="s">
        <v>491</v>
      </c>
      <c r="G135">
        <v>0.21146931185019999</v>
      </c>
      <c r="J135">
        <v>2.76582892899</v>
      </c>
      <c r="K135">
        <v>4.6041401141349997E-2</v>
      </c>
      <c r="L135">
        <v>2.86415701876368</v>
      </c>
      <c r="M135">
        <v>5.98178056823069E-2</v>
      </c>
    </row>
    <row r="136" spans="1:15" x14ac:dyDescent="0.35">
      <c r="A136" t="s">
        <v>461</v>
      </c>
      <c r="B136" t="s">
        <v>462</v>
      </c>
      <c r="C136">
        <v>2018</v>
      </c>
      <c r="D136" t="s">
        <v>58</v>
      </c>
      <c r="E136">
        <v>0.26653712591076001</v>
      </c>
      <c r="F136" t="s">
        <v>7</v>
      </c>
      <c r="G136">
        <v>2.1905149580588798E-3</v>
      </c>
      <c r="J136">
        <v>2.3881803734255</v>
      </c>
      <c r="K136">
        <v>4.1919180463087199E-4</v>
      </c>
      <c r="L136">
        <v>2.86415701876368</v>
      </c>
      <c r="M136">
        <v>5.98178056823069E-2</v>
      </c>
    </row>
    <row r="137" spans="1:15" x14ac:dyDescent="0.35">
      <c r="A137" t="s">
        <v>461</v>
      </c>
      <c r="B137" t="s">
        <v>462</v>
      </c>
      <c r="C137">
        <v>2018</v>
      </c>
      <c r="D137" t="s">
        <v>58</v>
      </c>
      <c r="E137">
        <v>0.26653712591076001</v>
      </c>
      <c r="F137" t="s">
        <v>8</v>
      </c>
      <c r="G137">
        <v>4.7461919999999998E-4</v>
      </c>
      <c r="J137">
        <v>6.3092814787623697</v>
      </c>
      <c r="K137">
        <v>2.0096339999999999E-4</v>
      </c>
      <c r="L137">
        <v>2.86415701876368</v>
      </c>
      <c r="M137">
        <v>5.98178056823069E-2</v>
      </c>
    </row>
    <row r="138" spans="1:15" x14ac:dyDescent="0.35">
      <c r="A138" t="s">
        <v>59</v>
      </c>
      <c r="B138" t="s">
        <v>60</v>
      </c>
      <c r="C138">
        <v>2018</v>
      </c>
      <c r="D138" t="s">
        <v>25</v>
      </c>
      <c r="E138">
        <v>0.25794451769608201</v>
      </c>
      <c r="F138" t="s">
        <v>6</v>
      </c>
      <c r="G138">
        <v>0.141277965437833</v>
      </c>
      <c r="J138">
        <v>1.2303430947320899</v>
      </c>
      <c r="K138">
        <v>1.4723331224458101E-2</v>
      </c>
      <c r="L138">
        <v>2.8120154757775002</v>
      </c>
      <c r="M138">
        <v>5.6974419109893197E-2</v>
      </c>
    </row>
    <row r="139" spans="1:15" x14ac:dyDescent="0.35">
      <c r="A139" t="s">
        <v>59</v>
      </c>
      <c r="B139" t="s">
        <v>60</v>
      </c>
      <c r="C139">
        <v>2018</v>
      </c>
      <c r="D139" t="s">
        <v>25</v>
      </c>
      <c r="E139">
        <v>0.25794451769608201</v>
      </c>
      <c r="F139" t="s">
        <v>491</v>
      </c>
      <c r="G139">
        <v>9.1858986615069596E-2</v>
      </c>
      <c r="J139">
        <v>6.2637594554335996</v>
      </c>
      <c r="K139">
        <v>3.8690406672229602E-2</v>
      </c>
      <c r="L139">
        <v>2.8120154757775002</v>
      </c>
      <c r="M139">
        <v>5.6974419109893197E-2</v>
      </c>
    </row>
    <row r="140" spans="1:15" x14ac:dyDescent="0.35">
      <c r="A140" t="s">
        <v>59</v>
      </c>
      <c r="B140" t="s">
        <v>60</v>
      </c>
      <c r="C140">
        <v>2018</v>
      </c>
      <c r="D140" t="s">
        <v>25</v>
      </c>
      <c r="E140">
        <v>0.25794451769608201</v>
      </c>
      <c r="F140" t="s">
        <v>7</v>
      </c>
      <c r="G140">
        <v>2.4807565643179399E-2</v>
      </c>
      <c r="J140">
        <v>1.7364416795553099</v>
      </c>
      <c r="K140">
        <v>3.5606812132054802E-3</v>
      </c>
      <c r="L140">
        <v>2.8120154757775002</v>
      </c>
      <c r="M140">
        <v>5.6974419109893197E-2</v>
      </c>
    </row>
    <row r="141" spans="1:15" x14ac:dyDescent="0.35">
      <c r="A141" t="s">
        <v>59</v>
      </c>
      <c r="B141" t="s">
        <v>60</v>
      </c>
      <c r="C141">
        <v>2018</v>
      </c>
      <c r="D141" t="s">
        <v>25</v>
      </c>
      <c r="E141">
        <v>0.25794451769608201</v>
      </c>
      <c r="F141" t="s">
        <v>8</v>
      </c>
      <c r="G141">
        <v>0</v>
      </c>
      <c r="J141" t="e">
        <v>#NUM!</v>
      </c>
      <c r="K141">
        <v>0</v>
      </c>
      <c r="L141">
        <v>2.8120154757775002</v>
      </c>
      <c r="M141">
        <v>5.6974419109893197E-2</v>
      </c>
    </row>
    <row r="142" spans="1:15" x14ac:dyDescent="0.35">
      <c r="A142" t="s">
        <v>355</v>
      </c>
      <c r="B142" t="s">
        <v>356</v>
      </c>
      <c r="C142">
        <v>2018</v>
      </c>
      <c r="D142" t="s">
        <v>25</v>
      </c>
      <c r="E142">
        <v>0.239842436770483</v>
      </c>
      <c r="F142" t="s">
        <v>6</v>
      </c>
      <c r="G142">
        <v>8.2112757183517904E-2</v>
      </c>
      <c r="J142">
        <v>1.31526314120254</v>
      </c>
      <c r="K142">
        <v>9.1104233437015493E-3</v>
      </c>
      <c r="L142">
        <v>4.29103859293238</v>
      </c>
      <c r="M142">
        <v>7.5517643003440896E-2</v>
      </c>
    </row>
    <row r="143" spans="1:15" x14ac:dyDescent="0.35">
      <c r="A143" t="s">
        <v>355</v>
      </c>
      <c r="B143" t="s">
        <v>356</v>
      </c>
      <c r="C143">
        <v>2018</v>
      </c>
      <c r="D143" t="s">
        <v>25</v>
      </c>
      <c r="E143">
        <v>0.239842436770483</v>
      </c>
      <c r="F143" t="s">
        <v>491</v>
      </c>
      <c r="G143">
        <v>0.14535090957708999</v>
      </c>
      <c r="J143">
        <v>6.7384946982964804</v>
      </c>
      <c r="K143">
        <v>6.4529189354960007E-2</v>
      </c>
      <c r="L143">
        <v>4.29103859293238</v>
      </c>
      <c r="M143">
        <v>7.5517643003440896E-2</v>
      </c>
    </row>
    <row r="144" spans="1:15" x14ac:dyDescent="0.35">
      <c r="A144" t="s">
        <v>355</v>
      </c>
      <c r="B144" t="s">
        <v>356</v>
      </c>
      <c r="C144">
        <v>2018</v>
      </c>
      <c r="D144" t="s">
        <v>25</v>
      </c>
      <c r="E144">
        <v>0.239842436770483</v>
      </c>
      <c r="F144" t="s">
        <v>7</v>
      </c>
      <c r="G144">
        <v>1.23787700098755E-2</v>
      </c>
      <c r="J144">
        <v>1.84500490477881</v>
      </c>
      <c r="K144">
        <v>1.87803030477942E-3</v>
      </c>
      <c r="L144">
        <v>4.29103859293238</v>
      </c>
      <c r="M144">
        <v>7.5517643003440896E-2</v>
      </c>
    </row>
    <row r="145" spans="1:15" x14ac:dyDescent="0.35">
      <c r="A145" t="s">
        <v>355</v>
      </c>
      <c r="B145" t="s">
        <v>356</v>
      </c>
      <c r="C145">
        <v>2018</v>
      </c>
      <c r="D145" t="s">
        <v>25</v>
      </c>
      <c r="E145">
        <v>0.239842436770483</v>
      </c>
      <c r="F145" t="s">
        <v>8</v>
      </c>
      <c r="G145">
        <v>0</v>
      </c>
      <c r="J145" t="e">
        <v>#NUM!</v>
      </c>
      <c r="K145">
        <v>0</v>
      </c>
      <c r="L145">
        <v>4.29103859293238</v>
      </c>
      <c r="M145">
        <v>7.5517643003440896E-2</v>
      </c>
    </row>
    <row r="146" spans="1:15" x14ac:dyDescent="0.35">
      <c r="A146" t="s">
        <v>475</v>
      </c>
      <c r="B146" t="s">
        <v>476</v>
      </c>
      <c r="C146">
        <v>2018</v>
      </c>
      <c r="D146" t="s">
        <v>38</v>
      </c>
      <c r="E146">
        <v>0.212968230279277</v>
      </c>
      <c r="F146" t="s">
        <v>6</v>
      </c>
      <c r="G146">
        <v>6.9412858654715998E-2</v>
      </c>
      <c r="J146">
        <v>-1.06847110320787</v>
      </c>
      <c r="K146">
        <v>-7.0459353725499897E-3</v>
      </c>
      <c r="L146">
        <v>-2.49286010738071</v>
      </c>
      <c r="M146">
        <v>-5.4324447618564697E-2</v>
      </c>
    </row>
    <row r="147" spans="1:15" x14ac:dyDescent="0.35">
      <c r="A147" t="s">
        <v>475</v>
      </c>
      <c r="B147" t="s">
        <v>476</v>
      </c>
      <c r="C147">
        <v>2018</v>
      </c>
      <c r="D147" t="s">
        <v>38</v>
      </c>
      <c r="E147">
        <v>0.212968230279277</v>
      </c>
      <c r="F147" t="s">
        <v>491</v>
      </c>
      <c r="G147">
        <v>0.13284537746050001</v>
      </c>
      <c r="J147">
        <v>-3.2544242538644998</v>
      </c>
      <c r="K147">
        <v>-4.60777272704E-2</v>
      </c>
      <c r="L147">
        <v>-2.49286010738071</v>
      </c>
      <c r="M147">
        <v>-5.4324447618564697E-2</v>
      </c>
    </row>
    <row r="148" spans="1:15" x14ac:dyDescent="0.35">
      <c r="A148" t="s">
        <v>475</v>
      </c>
      <c r="B148" t="s">
        <v>476</v>
      </c>
      <c r="C148">
        <v>2018</v>
      </c>
      <c r="D148" t="s">
        <v>38</v>
      </c>
      <c r="E148">
        <v>0.212968230279277</v>
      </c>
      <c r="F148" t="s">
        <v>7</v>
      </c>
      <c r="G148">
        <v>1.06783813545809E-2</v>
      </c>
      <c r="J148">
        <v>-0.94300040095608395</v>
      </c>
      <c r="K148">
        <v>-9.5052581459472004E-4</v>
      </c>
      <c r="L148">
        <v>-2.49286010738071</v>
      </c>
      <c r="M148">
        <v>-5.4324447618564697E-2</v>
      </c>
    </row>
    <row r="149" spans="1:15" x14ac:dyDescent="0.35">
      <c r="A149" t="s">
        <v>475</v>
      </c>
      <c r="B149" t="s">
        <v>476</v>
      </c>
      <c r="C149">
        <v>2018</v>
      </c>
      <c r="D149" t="s">
        <v>38</v>
      </c>
      <c r="E149">
        <v>0.212968230279277</v>
      </c>
      <c r="F149" t="s">
        <v>8</v>
      </c>
      <c r="G149">
        <v>3.161280948E-5</v>
      </c>
      <c r="J149">
        <v>-21.580608699477999</v>
      </c>
      <c r="K149">
        <v>-2.5025916101999998E-4</v>
      </c>
      <c r="L149">
        <v>-2.49286010738071</v>
      </c>
      <c r="M149">
        <v>-5.4324447618564697E-2</v>
      </c>
    </row>
    <row r="150" spans="1:15" x14ac:dyDescent="0.35">
      <c r="A150" t="s">
        <v>319</v>
      </c>
      <c r="B150" t="s">
        <v>320</v>
      </c>
      <c r="C150">
        <v>2018</v>
      </c>
      <c r="D150" t="s">
        <v>28</v>
      </c>
      <c r="E150">
        <v>0.199358893487174</v>
      </c>
      <c r="F150" t="s">
        <v>6</v>
      </c>
      <c r="G150">
        <v>2.26660309609099E-2</v>
      </c>
      <c r="H150">
        <v>0.18709982248400001</v>
      </c>
      <c r="I150">
        <v>0.18690106790200001</v>
      </c>
      <c r="J150">
        <v>-2.12905560013898</v>
      </c>
      <c r="K150">
        <v>-4.84402452420786E-3</v>
      </c>
      <c r="L150">
        <v>-0.73334230218695695</v>
      </c>
      <c r="M150">
        <v>-1.36535721414879E-2</v>
      </c>
      <c r="N150">
        <v>-0.76860605803458204</v>
      </c>
      <c r="O150">
        <v>-1.3439985928E-2</v>
      </c>
    </row>
    <row r="151" spans="1:15" x14ac:dyDescent="0.35">
      <c r="A151" t="s">
        <v>319</v>
      </c>
      <c r="B151" t="s">
        <v>320</v>
      </c>
      <c r="C151">
        <v>2018</v>
      </c>
      <c r="D151" t="s">
        <v>28</v>
      </c>
      <c r="E151">
        <v>0.199358893487174</v>
      </c>
      <c r="F151" t="s">
        <v>491</v>
      </c>
      <c r="G151">
        <v>0.16406277314259099</v>
      </c>
      <c r="H151">
        <v>0.18709982248400001</v>
      </c>
      <c r="I151">
        <v>0.18690106790200001</v>
      </c>
      <c r="J151">
        <v>-0.69842744175438998</v>
      </c>
      <c r="K151">
        <v>-1.0682289219709901E-2</v>
      </c>
      <c r="L151">
        <v>-0.73334230218695695</v>
      </c>
      <c r="M151">
        <v>-1.36535721414879E-2</v>
      </c>
      <c r="N151">
        <v>-0.76860605803458204</v>
      </c>
      <c r="O151">
        <v>-1.3439985928E-2</v>
      </c>
    </row>
    <row r="152" spans="1:15" x14ac:dyDescent="0.35">
      <c r="A152" t="s">
        <v>319</v>
      </c>
      <c r="B152" t="s">
        <v>320</v>
      </c>
      <c r="C152">
        <v>2018</v>
      </c>
      <c r="D152" t="s">
        <v>28</v>
      </c>
      <c r="E152">
        <v>0.199358893487174</v>
      </c>
      <c r="F152" t="s">
        <v>7</v>
      </c>
      <c r="G152">
        <v>1.0926557133753199E-2</v>
      </c>
      <c r="H152">
        <v>0.18709982248400001</v>
      </c>
      <c r="I152">
        <v>0.18690106790200001</v>
      </c>
      <c r="J152">
        <v>2.6358484999288199</v>
      </c>
      <c r="K152">
        <v>2.2810266227846201E-3</v>
      </c>
      <c r="L152">
        <v>-0.73334230218695695</v>
      </c>
      <c r="M152">
        <v>-1.36535721414879E-2</v>
      </c>
      <c r="N152">
        <v>-0.76860605803458204</v>
      </c>
      <c r="O152">
        <v>-1.3439985928E-2</v>
      </c>
    </row>
    <row r="153" spans="1:15" x14ac:dyDescent="0.35">
      <c r="A153" t="s">
        <v>319</v>
      </c>
      <c r="B153" t="s">
        <v>320</v>
      </c>
      <c r="C153">
        <v>2018</v>
      </c>
      <c r="D153" t="s">
        <v>28</v>
      </c>
      <c r="E153">
        <v>0.199358893487174</v>
      </c>
      <c r="F153" t="s">
        <v>8</v>
      </c>
      <c r="G153">
        <v>1.7035322499203E-3</v>
      </c>
      <c r="H153">
        <v>0.18709982248400001</v>
      </c>
      <c r="I153">
        <v>0.18690106790200001</v>
      </c>
      <c r="J153">
        <v>-2.35889870865492</v>
      </c>
      <c r="K153">
        <v>-4.0828502035470001E-4</v>
      </c>
      <c r="L153">
        <v>-0.73334230218695695</v>
      </c>
      <c r="M153">
        <v>-1.36535721414879E-2</v>
      </c>
      <c r="N153">
        <v>-0.76860605803458204</v>
      </c>
      <c r="O153">
        <v>-1.3439985928E-2</v>
      </c>
    </row>
    <row r="154" spans="1:15" x14ac:dyDescent="0.35">
      <c r="A154" t="s">
        <v>117</v>
      </c>
      <c r="B154" t="s">
        <v>118</v>
      </c>
      <c r="C154">
        <v>2018</v>
      </c>
      <c r="D154" t="s">
        <v>38</v>
      </c>
      <c r="E154">
        <v>0.19420882233962</v>
      </c>
      <c r="F154" t="s">
        <v>6</v>
      </c>
      <c r="G154">
        <v>8.9640071412068506E-2</v>
      </c>
      <c r="J154">
        <v>0.52313694678702805</v>
      </c>
      <c r="K154">
        <v>4.1121537449043503E-3</v>
      </c>
      <c r="L154">
        <v>1.56205193162098</v>
      </c>
      <c r="M154">
        <v>2.5287001217049701E-2</v>
      </c>
    </row>
    <row r="155" spans="1:15" x14ac:dyDescent="0.35">
      <c r="A155" t="s">
        <v>117</v>
      </c>
      <c r="B155" t="s">
        <v>118</v>
      </c>
      <c r="C155">
        <v>2018</v>
      </c>
      <c r="D155" t="s">
        <v>38</v>
      </c>
      <c r="E155">
        <v>0.19420882233962</v>
      </c>
      <c r="F155" t="s">
        <v>491</v>
      </c>
      <c r="G155">
        <v>8.6018075553809997E-2</v>
      </c>
      <c r="J155">
        <v>3.1502592610811</v>
      </c>
      <c r="K155">
        <v>2.0951671297610001E-2</v>
      </c>
      <c r="L155">
        <v>1.56205193162098</v>
      </c>
      <c r="M155">
        <v>2.5287001217049701E-2</v>
      </c>
    </row>
    <row r="156" spans="1:15" x14ac:dyDescent="0.35">
      <c r="A156" t="s">
        <v>117</v>
      </c>
      <c r="B156" t="s">
        <v>118</v>
      </c>
      <c r="C156">
        <v>2018</v>
      </c>
      <c r="D156" t="s">
        <v>38</v>
      </c>
      <c r="E156">
        <v>0.19420882233962</v>
      </c>
      <c r="F156" t="s">
        <v>7</v>
      </c>
      <c r="G156">
        <v>1.8550336104471401E-2</v>
      </c>
      <c r="J156">
        <v>0.13457712902718</v>
      </c>
      <c r="K156">
        <v>2.23176174535315E-4</v>
      </c>
      <c r="L156">
        <v>1.56205193162098</v>
      </c>
      <c r="M156">
        <v>2.5287001217049701E-2</v>
      </c>
    </row>
    <row r="157" spans="1:15" x14ac:dyDescent="0.35">
      <c r="A157" t="s">
        <v>117</v>
      </c>
      <c r="B157" t="s">
        <v>118</v>
      </c>
      <c r="C157">
        <v>2018</v>
      </c>
      <c r="D157" t="s">
        <v>38</v>
      </c>
      <c r="E157">
        <v>0.19420882233962</v>
      </c>
      <c r="F157" t="s">
        <v>8</v>
      </c>
      <c r="G157">
        <v>3.3926926999999999E-7</v>
      </c>
      <c r="J157">
        <v>0</v>
      </c>
      <c r="K157">
        <v>0</v>
      </c>
      <c r="L157">
        <v>1.56205193162098</v>
      </c>
      <c r="M157">
        <v>2.5287001217049701E-2</v>
      </c>
    </row>
    <row r="158" spans="1:15" x14ac:dyDescent="0.35">
      <c r="A158" t="s">
        <v>365</v>
      </c>
      <c r="B158" t="s">
        <v>366</v>
      </c>
      <c r="C158">
        <v>2018</v>
      </c>
      <c r="D158" t="s">
        <v>58</v>
      </c>
      <c r="E158">
        <v>0.189977595507105</v>
      </c>
      <c r="F158" t="s">
        <v>6</v>
      </c>
      <c r="G158">
        <v>8.8305719044817904E-2</v>
      </c>
      <c r="J158">
        <v>5.2191029042049504</v>
      </c>
      <c r="K158">
        <v>3.2441018005298902E-2</v>
      </c>
      <c r="L158">
        <v>5.5594471573590099</v>
      </c>
      <c r="M158">
        <v>7.32352476701192E-2</v>
      </c>
    </row>
    <row r="159" spans="1:15" x14ac:dyDescent="0.35">
      <c r="A159" t="s">
        <v>365</v>
      </c>
      <c r="B159" t="s">
        <v>366</v>
      </c>
      <c r="C159">
        <v>2018</v>
      </c>
      <c r="D159" t="s">
        <v>58</v>
      </c>
      <c r="E159">
        <v>0.189977595507105</v>
      </c>
      <c r="F159" t="s">
        <v>491</v>
      </c>
      <c r="G159">
        <v>0.10097325681722</v>
      </c>
      <c r="J159">
        <v>5.8583373520905804</v>
      </c>
      <c r="K159">
        <v>4.048365195347E-2</v>
      </c>
      <c r="L159">
        <v>5.5594471573590099</v>
      </c>
      <c r="M159">
        <v>7.32352476701192E-2</v>
      </c>
    </row>
    <row r="160" spans="1:15" x14ac:dyDescent="0.35">
      <c r="A160" t="s">
        <v>365</v>
      </c>
      <c r="B160" t="s">
        <v>366</v>
      </c>
      <c r="C160">
        <v>2018</v>
      </c>
      <c r="D160" t="s">
        <v>58</v>
      </c>
      <c r="E160">
        <v>0.189977595507105</v>
      </c>
      <c r="F160" t="s">
        <v>7</v>
      </c>
      <c r="G160">
        <v>5.8787516506675298E-4</v>
      </c>
      <c r="J160">
        <v>4.8053242037865704</v>
      </c>
      <c r="K160">
        <v>2.02543231350314E-4</v>
      </c>
      <c r="L160">
        <v>5.5594471573590099</v>
      </c>
      <c r="M160">
        <v>7.32352476701192E-2</v>
      </c>
    </row>
    <row r="161" spans="1:13" x14ac:dyDescent="0.35">
      <c r="A161" t="s">
        <v>365</v>
      </c>
      <c r="B161" t="s">
        <v>366</v>
      </c>
      <c r="C161">
        <v>2018</v>
      </c>
      <c r="D161" t="s">
        <v>58</v>
      </c>
      <c r="E161">
        <v>0.189977595507105</v>
      </c>
      <c r="F161" t="s">
        <v>8</v>
      </c>
      <c r="G161">
        <v>1.1074448E-4</v>
      </c>
      <c r="J161">
        <v>51.021646115566398</v>
      </c>
      <c r="K161">
        <v>1.0803448E-4</v>
      </c>
      <c r="L161">
        <v>5.5594471573590099</v>
      </c>
      <c r="M161">
        <v>7.32352476701192E-2</v>
      </c>
    </row>
    <row r="162" spans="1:13" x14ac:dyDescent="0.35">
      <c r="A162" t="s">
        <v>471</v>
      </c>
      <c r="B162" t="s">
        <v>472</v>
      </c>
      <c r="C162">
        <v>2018</v>
      </c>
      <c r="D162" t="s">
        <v>45</v>
      </c>
      <c r="E162">
        <v>0.17913106504082199</v>
      </c>
      <c r="F162" t="s">
        <v>6</v>
      </c>
      <c r="G162">
        <v>7.5508414984311906E-2</v>
      </c>
      <c r="J162">
        <v>1.7550019683161899</v>
      </c>
      <c r="K162">
        <v>1.0943965733649899E-2</v>
      </c>
      <c r="L162">
        <v>-0.41552083093465703</v>
      </c>
      <c r="M162">
        <v>-6.8402667036759303E-3</v>
      </c>
    </row>
    <row r="163" spans="1:13" x14ac:dyDescent="0.35">
      <c r="A163" t="s">
        <v>471</v>
      </c>
      <c r="B163" t="s">
        <v>472</v>
      </c>
      <c r="C163">
        <v>2018</v>
      </c>
      <c r="D163" t="s">
        <v>45</v>
      </c>
      <c r="E163">
        <v>0.17913106504082199</v>
      </c>
      <c r="F163" t="s">
        <v>491</v>
      </c>
      <c r="G163">
        <v>9.1472339531910002E-2</v>
      </c>
      <c r="J163">
        <v>-2.28157194793505</v>
      </c>
      <c r="K163">
        <v>-2.1118106137350001E-2</v>
      </c>
      <c r="L163">
        <v>-0.41552083093465703</v>
      </c>
      <c r="M163">
        <v>-6.8402667036759303E-3</v>
      </c>
    </row>
    <row r="164" spans="1:13" x14ac:dyDescent="0.35">
      <c r="A164" t="s">
        <v>471</v>
      </c>
      <c r="B164" t="s">
        <v>472</v>
      </c>
      <c r="C164">
        <v>2018</v>
      </c>
      <c r="D164" t="s">
        <v>45</v>
      </c>
      <c r="E164">
        <v>0.17913106504082199</v>
      </c>
      <c r="F164" t="s">
        <v>7</v>
      </c>
      <c r="G164">
        <v>1.21014038995996E-2</v>
      </c>
      <c r="J164">
        <v>3.6456173914365801</v>
      </c>
      <c r="K164">
        <v>3.33387370002414E-3</v>
      </c>
      <c r="L164">
        <v>-0.41552083093465703</v>
      </c>
      <c r="M164">
        <v>-6.8402667036759303E-3</v>
      </c>
    </row>
    <row r="165" spans="1:13" x14ac:dyDescent="0.35">
      <c r="A165" t="s">
        <v>471</v>
      </c>
      <c r="B165" t="s">
        <v>472</v>
      </c>
      <c r="C165">
        <v>2018</v>
      </c>
      <c r="D165" t="s">
        <v>45</v>
      </c>
      <c r="E165">
        <v>0.17913106504082199</v>
      </c>
      <c r="F165" t="s">
        <v>8</v>
      </c>
      <c r="G165">
        <v>4.8906624999999999E-5</v>
      </c>
      <c r="J165">
        <v>0</v>
      </c>
      <c r="K165">
        <v>0</v>
      </c>
      <c r="L165">
        <v>-0.41552083093465703</v>
      </c>
      <c r="M165">
        <v>-6.8402667036759303E-3</v>
      </c>
    </row>
    <row r="166" spans="1:13" x14ac:dyDescent="0.35">
      <c r="A166" t="s">
        <v>161</v>
      </c>
      <c r="B166" t="s">
        <v>162</v>
      </c>
      <c r="C166">
        <v>2018</v>
      </c>
      <c r="D166" t="s">
        <v>31</v>
      </c>
      <c r="E166">
        <v>0.15587532378618299</v>
      </c>
      <c r="F166" t="s">
        <v>6</v>
      </c>
      <c r="G166">
        <v>0.10188737786534301</v>
      </c>
      <c r="J166">
        <v>2.40927114725267</v>
      </c>
      <c r="K166">
        <v>1.9650444258550399E-2</v>
      </c>
      <c r="L166">
        <v>3.1756613819290802</v>
      </c>
      <c r="M166">
        <v>3.8228010088676503E-2</v>
      </c>
    </row>
    <row r="167" spans="1:13" x14ac:dyDescent="0.35">
      <c r="A167" t="s">
        <v>161</v>
      </c>
      <c r="B167" t="s">
        <v>162</v>
      </c>
      <c r="C167">
        <v>2018</v>
      </c>
      <c r="D167" t="s">
        <v>31</v>
      </c>
      <c r="E167">
        <v>0.15587532378618299</v>
      </c>
      <c r="F167" t="s">
        <v>491</v>
      </c>
      <c r="G167">
        <v>1.7828169463999999E-2</v>
      </c>
      <c r="J167">
        <v>10.614658563644801</v>
      </c>
      <c r="K167">
        <v>1.0637114547E-2</v>
      </c>
      <c r="L167">
        <v>3.1756613819290802</v>
      </c>
      <c r="M167">
        <v>3.8228010088676503E-2</v>
      </c>
    </row>
    <row r="168" spans="1:13" x14ac:dyDescent="0.35">
      <c r="A168" t="s">
        <v>161</v>
      </c>
      <c r="B168" t="s">
        <v>162</v>
      </c>
      <c r="C168">
        <v>2018</v>
      </c>
      <c r="D168" t="s">
        <v>31</v>
      </c>
      <c r="E168">
        <v>0.15587532378618299</v>
      </c>
      <c r="F168" t="s">
        <v>7</v>
      </c>
      <c r="G168">
        <v>3.61589384932402E-2</v>
      </c>
      <c r="J168">
        <v>2.7932649701471601</v>
      </c>
      <c r="K168">
        <v>7.9404512831260897E-3</v>
      </c>
      <c r="L168">
        <v>3.1756613819290802</v>
      </c>
      <c r="M168">
        <v>3.8228010088676503E-2</v>
      </c>
    </row>
    <row r="169" spans="1:13" x14ac:dyDescent="0.35">
      <c r="A169" t="s">
        <v>161</v>
      </c>
      <c r="B169" t="s">
        <v>162</v>
      </c>
      <c r="C169">
        <v>2018</v>
      </c>
      <c r="D169" t="s">
        <v>31</v>
      </c>
      <c r="E169">
        <v>0.15587532378618299</v>
      </c>
      <c r="F169" t="s">
        <v>8</v>
      </c>
      <c r="G169">
        <v>8.3796359999999995E-7</v>
      </c>
      <c r="J169">
        <v>0</v>
      </c>
      <c r="K169">
        <v>0</v>
      </c>
      <c r="L169">
        <v>3.1756613819290802</v>
      </c>
      <c r="M169">
        <v>3.8228010088676503E-2</v>
      </c>
    </row>
    <row r="170" spans="1:13" x14ac:dyDescent="0.35">
      <c r="A170" t="s">
        <v>311</v>
      </c>
      <c r="B170" t="s">
        <v>312</v>
      </c>
      <c r="C170">
        <v>2018</v>
      </c>
      <c r="D170" t="s">
        <v>25</v>
      </c>
      <c r="E170">
        <v>0.15024926444936401</v>
      </c>
      <c r="F170" t="s">
        <v>6</v>
      </c>
      <c r="G170">
        <v>9.8148240748589202E-2</v>
      </c>
      <c r="J170">
        <v>0.59097852861211797</v>
      </c>
      <c r="K170">
        <v>5.0693447642953899E-3</v>
      </c>
      <c r="L170">
        <v>3.1254017156880698</v>
      </c>
      <c r="M170">
        <v>3.6349854372123298E-2</v>
      </c>
    </row>
    <row r="171" spans="1:13" x14ac:dyDescent="0.35">
      <c r="A171" t="s">
        <v>311</v>
      </c>
      <c r="B171" t="s">
        <v>312</v>
      </c>
      <c r="C171">
        <v>2018</v>
      </c>
      <c r="D171" t="s">
        <v>25</v>
      </c>
      <c r="E171">
        <v>0.15024926444936401</v>
      </c>
      <c r="F171" t="s">
        <v>491</v>
      </c>
      <c r="G171">
        <v>3.3244939103387203E-2</v>
      </c>
      <c r="J171">
        <v>17.390101971252999</v>
      </c>
      <c r="K171">
        <v>2.53918192994072E-2</v>
      </c>
      <c r="L171">
        <v>3.1254017156880698</v>
      </c>
      <c r="M171">
        <v>3.6349854372123298E-2</v>
      </c>
    </row>
    <row r="172" spans="1:13" x14ac:dyDescent="0.35">
      <c r="A172" t="s">
        <v>311</v>
      </c>
      <c r="B172" t="s">
        <v>312</v>
      </c>
      <c r="C172">
        <v>2018</v>
      </c>
      <c r="D172" t="s">
        <v>25</v>
      </c>
      <c r="E172">
        <v>0.15024926444936401</v>
      </c>
      <c r="F172" t="s">
        <v>7</v>
      </c>
      <c r="G172">
        <v>1.88560845973877E-2</v>
      </c>
      <c r="J172">
        <v>4.2477123711054396</v>
      </c>
      <c r="K172">
        <v>5.8886903084206504E-3</v>
      </c>
      <c r="L172">
        <v>3.1254017156880698</v>
      </c>
      <c r="M172">
        <v>3.6349854372123298E-2</v>
      </c>
    </row>
    <row r="173" spans="1:13" x14ac:dyDescent="0.35">
      <c r="A173" t="s">
        <v>311</v>
      </c>
      <c r="B173" t="s">
        <v>312</v>
      </c>
      <c r="C173">
        <v>2018</v>
      </c>
      <c r="D173" t="s">
        <v>25</v>
      </c>
      <c r="E173">
        <v>0.15024926444936401</v>
      </c>
      <c r="F173" t="s">
        <v>8</v>
      </c>
      <c r="G173">
        <v>0</v>
      </c>
      <c r="J173" t="e">
        <v>#NUM!</v>
      </c>
      <c r="K173">
        <v>0</v>
      </c>
      <c r="L173">
        <v>3.1254017156880698</v>
      </c>
      <c r="M173">
        <v>3.6349854372123298E-2</v>
      </c>
    </row>
    <row r="174" spans="1:13" x14ac:dyDescent="0.35">
      <c r="A174" t="s">
        <v>251</v>
      </c>
      <c r="B174" t="s">
        <v>252</v>
      </c>
      <c r="C174">
        <v>2018</v>
      </c>
      <c r="D174" t="s">
        <v>58</v>
      </c>
      <c r="E174">
        <v>0.134624264142814</v>
      </c>
      <c r="F174" t="s">
        <v>6</v>
      </c>
      <c r="G174">
        <v>3.6331551924328402E-2</v>
      </c>
      <c r="J174">
        <v>2.18162973079039</v>
      </c>
      <c r="K174">
        <v>6.4138298535838297E-3</v>
      </c>
      <c r="L174">
        <v>1.41443936966295</v>
      </c>
      <c r="M174">
        <v>1.5985887658709699E-2</v>
      </c>
    </row>
    <row r="175" spans="1:13" x14ac:dyDescent="0.35">
      <c r="A175" t="s">
        <v>251</v>
      </c>
      <c r="B175" t="s">
        <v>252</v>
      </c>
      <c r="C175">
        <v>2018</v>
      </c>
      <c r="D175" t="s">
        <v>58</v>
      </c>
      <c r="E175">
        <v>0.134624264142814</v>
      </c>
      <c r="F175" t="s">
        <v>491</v>
      </c>
      <c r="G175">
        <v>9.734986576962E-2</v>
      </c>
      <c r="J175">
        <v>1.14593754808476</v>
      </c>
      <c r="K175">
        <v>9.4882151377300005E-3</v>
      </c>
      <c r="L175">
        <v>1.41443936966295</v>
      </c>
      <c r="M175">
        <v>1.5985887658709699E-2</v>
      </c>
    </row>
    <row r="176" spans="1:13" x14ac:dyDescent="0.35">
      <c r="A176" t="s">
        <v>251</v>
      </c>
      <c r="B176" t="s">
        <v>252</v>
      </c>
      <c r="C176">
        <v>2018</v>
      </c>
      <c r="D176" t="s">
        <v>58</v>
      </c>
      <c r="E176">
        <v>0.134624264142814</v>
      </c>
      <c r="F176" t="s">
        <v>7</v>
      </c>
      <c r="G176">
        <v>8.5055867746586104E-4</v>
      </c>
      <c r="J176">
        <v>1.15975054787982</v>
      </c>
      <c r="K176">
        <v>8.3842667395850906E-5</v>
      </c>
      <c r="L176">
        <v>1.41443936966295</v>
      </c>
      <c r="M176">
        <v>1.5985887658709699E-2</v>
      </c>
    </row>
    <row r="177" spans="1:15" x14ac:dyDescent="0.35">
      <c r="A177" t="s">
        <v>251</v>
      </c>
      <c r="B177" t="s">
        <v>252</v>
      </c>
      <c r="C177">
        <v>2018</v>
      </c>
      <c r="D177" t="s">
        <v>58</v>
      </c>
      <c r="E177">
        <v>0.134624264142814</v>
      </c>
      <c r="F177" t="s">
        <v>8</v>
      </c>
      <c r="G177">
        <v>9.2287771399999995E-5</v>
      </c>
      <c r="J177">
        <v>0</v>
      </c>
      <c r="K177">
        <v>0</v>
      </c>
      <c r="L177">
        <v>1.41443936966295</v>
      </c>
      <c r="M177">
        <v>1.5985887658709699E-2</v>
      </c>
    </row>
    <row r="178" spans="1:15" x14ac:dyDescent="0.35">
      <c r="A178" t="s">
        <v>417</v>
      </c>
      <c r="B178" t="s">
        <v>418</v>
      </c>
      <c r="C178">
        <v>2018</v>
      </c>
      <c r="D178" t="s">
        <v>31</v>
      </c>
      <c r="E178">
        <v>0.13391397299420801</v>
      </c>
      <c r="F178" t="s">
        <v>6</v>
      </c>
      <c r="G178">
        <v>8.3139110257855003E-2</v>
      </c>
      <c r="J178">
        <v>0.657037255031789</v>
      </c>
      <c r="K178">
        <v>4.7586005012879998E-3</v>
      </c>
      <c r="L178">
        <v>1.2813848051663099</v>
      </c>
      <c r="M178">
        <v>1.4498880825326599E-2</v>
      </c>
    </row>
    <row r="179" spans="1:15" x14ac:dyDescent="0.35">
      <c r="A179" t="s">
        <v>417</v>
      </c>
      <c r="B179" t="s">
        <v>418</v>
      </c>
      <c r="C179">
        <v>2018</v>
      </c>
      <c r="D179" t="s">
        <v>31</v>
      </c>
      <c r="E179">
        <v>0.13391397299420801</v>
      </c>
      <c r="F179" t="s">
        <v>491</v>
      </c>
      <c r="G179">
        <v>2.2776869321269998E-2</v>
      </c>
      <c r="J179">
        <v>4.0880503681181199</v>
      </c>
      <c r="K179">
        <v>6.8955651430400002E-3</v>
      </c>
      <c r="L179">
        <v>1.2813848051663099</v>
      </c>
      <c r="M179">
        <v>1.4498880825326599E-2</v>
      </c>
    </row>
    <row r="180" spans="1:15" x14ac:dyDescent="0.35">
      <c r="A180" t="s">
        <v>417</v>
      </c>
      <c r="B180" t="s">
        <v>418</v>
      </c>
      <c r="C180">
        <v>2018</v>
      </c>
      <c r="D180" t="s">
        <v>31</v>
      </c>
      <c r="E180">
        <v>0.13391397299420801</v>
      </c>
      <c r="F180" t="s">
        <v>7</v>
      </c>
      <c r="G180">
        <v>2.7997993415082599E-2</v>
      </c>
      <c r="J180">
        <v>1.1976102547791601</v>
      </c>
      <c r="K180">
        <v>2.8447151809986001E-3</v>
      </c>
      <c r="L180">
        <v>1.2813848051663099</v>
      </c>
      <c r="M180">
        <v>1.4498880825326599E-2</v>
      </c>
    </row>
    <row r="181" spans="1:15" x14ac:dyDescent="0.35">
      <c r="A181" t="s">
        <v>417</v>
      </c>
      <c r="B181" t="s">
        <v>418</v>
      </c>
      <c r="C181">
        <v>2018</v>
      </c>
      <c r="D181" t="s">
        <v>31</v>
      </c>
      <c r="E181">
        <v>0.13391397299420801</v>
      </c>
      <c r="F181" t="s">
        <v>8</v>
      </c>
      <c r="G181">
        <v>0</v>
      </c>
      <c r="J181" t="e">
        <v>#NUM!</v>
      </c>
      <c r="K181">
        <v>0</v>
      </c>
      <c r="L181">
        <v>1.2813848051663099</v>
      </c>
      <c r="M181">
        <v>1.4498880825326599E-2</v>
      </c>
    </row>
    <row r="182" spans="1:15" x14ac:dyDescent="0.35">
      <c r="A182" t="s">
        <v>65</v>
      </c>
      <c r="B182" t="s">
        <v>66</v>
      </c>
      <c r="C182">
        <v>2018</v>
      </c>
      <c r="D182" t="s">
        <v>28</v>
      </c>
      <c r="E182">
        <v>0.13380135994362</v>
      </c>
      <c r="F182" t="s">
        <v>6</v>
      </c>
      <c r="G182">
        <v>1.9420180431467302E-2</v>
      </c>
      <c r="H182">
        <v>0.11778765059896</v>
      </c>
      <c r="I182">
        <v>0.118429584838858</v>
      </c>
      <c r="J182">
        <v>-0.317256316877501</v>
      </c>
      <c r="K182">
        <v>-5.6340506871696203E-4</v>
      </c>
      <c r="L182">
        <v>-0.40995744827278002</v>
      </c>
      <c r="M182">
        <v>-5.0394908194218201E-3</v>
      </c>
      <c r="N182">
        <v>-0.75849066072120097</v>
      </c>
      <c r="O182">
        <v>-8.3998216995320001E-3</v>
      </c>
    </row>
    <row r="183" spans="1:15" x14ac:dyDescent="0.35">
      <c r="A183" t="s">
        <v>65</v>
      </c>
      <c r="B183" t="s">
        <v>66</v>
      </c>
      <c r="C183">
        <v>2018</v>
      </c>
      <c r="D183" t="s">
        <v>28</v>
      </c>
      <c r="E183">
        <v>0.13380135994362</v>
      </c>
      <c r="F183" t="s">
        <v>491</v>
      </c>
      <c r="G183">
        <v>0.10078197500284</v>
      </c>
      <c r="H183">
        <v>0.11778765059896</v>
      </c>
      <c r="I183">
        <v>0.118429584838858</v>
      </c>
      <c r="J183">
        <v>-0.66733738024006295</v>
      </c>
      <c r="K183">
        <v>-6.2600145428600004E-3</v>
      </c>
      <c r="L183">
        <v>-0.40995744827278002</v>
      </c>
      <c r="M183">
        <v>-5.0394908194218201E-3</v>
      </c>
      <c r="N183">
        <v>-0.75849066072120097</v>
      </c>
      <c r="O183">
        <v>-8.3998216995320001E-3</v>
      </c>
    </row>
    <row r="184" spans="1:15" x14ac:dyDescent="0.35">
      <c r="A184" t="s">
        <v>65</v>
      </c>
      <c r="B184" t="s">
        <v>66</v>
      </c>
      <c r="C184">
        <v>2018</v>
      </c>
      <c r="D184" t="s">
        <v>28</v>
      </c>
      <c r="E184">
        <v>0.13380135994362</v>
      </c>
      <c r="F184" t="s">
        <v>7</v>
      </c>
      <c r="G184">
        <v>8.5983571688854708E-3</v>
      </c>
      <c r="H184">
        <v>0.11778765059896</v>
      </c>
      <c r="I184">
        <v>0.118429584838858</v>
      </c>
      <c r="J184">
        <v>0.78189547920319802</v>
      </c>
      <c r="K184">
        <v>5.8207895108328296E-4</v>
      </c>
      <c r="L184">
        <v>-0.40995744827278002</v>
      </c>
      <c r="M184">
        <v>-5.0394908194218201E-3</v>
      </c>
      <c r="N184">
        <v>-0.75849066072120097</v>
      </c>
      <c r="O184">
        <v>-8.3998216995320001E-3</v>
      </c>
    </row>
    <row r="185" spans="1:15" x14ac:dyDescent="0.35">
      <c r="A185" t="s">
        <v>65</v>
      </c>
      <c r="B185" t="s">
        <v>66</v>
      </c>
      <c r="C185">
        <v>2018</v>
      </c>
      <c r="D185" t="s">
        <v>28</v>
      </c>
      <c r="E185">
        <v>0.13380135994362</v>
      </c>
      <c r="F185" t="s">
        <v>8</v>
      </c>
      <c r="G185">
        <v>5.0008473404272802E-3</v>
      </c>
      <c r="H185">
        <v>0.11778765059896</v>
      </c>
      <c r="I185">
        <v>0.118429584838858</v>
      </c>
      <c r="J185">
        <v>3.10122924434648</v>
      </c>
      <c r="K185">
        <v>1.20184984107188E-3</v>
      </c>
      <c r="L185">
        <v>-0.40995744827278002</v>
      </c>
      <c r="M185">
        <v>-5.0394908194218201E-3</v>
      </c>
      <c r="N185">
        <v>-0.75849066072120097</v>
      </c>
      <c r="O185">
        <v>-8.3998216995320001E-3</v>
      </c>
    </row>
    <row r="186" spans="1:15" x14ac:dyDescent="0.35">
      <c r="A186" t="s">
        <v>139</v>
      </c>
      <c r="B186" t="s">
        <v>140</v>
      </c>
      <c r="C186">
        <v>2018</v>
      </c>
      <c r="D186" t="s">
        <v>28</v>
      </c>
      <c r="E186">
        <v>0.13243879794410501</v>
      </c>
      <c r="F186" t="s">
        <v>6</v>
      </c>
      <c r="G186">
        <v>1.36298509771855E-2</v>
      </c>
      <c r="H186">
        <v>0.12919886687897</v>
      </c>
      <c r="I186">
        <v>0.12949518790954001</v>
      </c>
      <c r="J186">
        <v>-1.23045719272704</v>
      </c>
      <c r="K186">
        <v>-1.60659640496054E-3</v>
      </c>
      <c r="L186">
        <v>-1.1181055772173101</v>
      </c>
      <c r="M186">
        <v>-1.4103914621114801E-2</v>
      </c>
      <c r="N186">
        <v>-0.68779629893608296</v>
      </c>
      <c r="O186">
        <v>-8.2987338167399803E-3</v>
      </c>
    </row>
    <row r="187" spans="1:15" x14ac:dyDescent="0.35">
      <c r="A187" t="s">
        <v>139</v>
      </c>
      <c r="B187" t="s">
        <v>140</v>
      </c>
      <c r="C187">
        <v>2018</v>
      </c>
      <c r="D187" t="s">
        <v>28</v>
      </c>
      <c r="E187">
        <v>0.13243879794410501</v>
      </c>
      <c r="F187" t="s">
        <v>491</v>
      </c>
      <c r="G187">
        <v>0.108767161113853</v>
      </c>
      <c r="H187">
        <v>0.12919886687897</v>
      </c>
      <c r="I187">
        <v>0.12949518790954001</v>
      </c>
      <c r="J187">
        <v>-0.84495835242718298</v>
      </c>
      <c r="K187">
        <v>-8.6318886661280007E-3</v>
      </c>
      <c r="L187">
        <v>-1.1181055772173101</v>
      </c>
      <c r="M187">
        <v>-1.4103914621114801E-2</v>
      </c>
      <c r="N187">
        <v>-0.68779629893608296</v>
      </c>
      <c r="O187">
        <v>-8.2987338167399803E-3</v>
      </c>
    </row>
    <row r="188" spans="1:15" x14ac:dyDescent="0.35">
      <c r="A188" t="s">
        <v>139</v>
      </c>
      <c r="B188" t="s">
        <v>140</v>
      </c>
      <c r="C188">
        <v>2018</v>
      </c>
      <c r="D188" t="s">
        <v>28</v>
      </c>
      <c r="E188">
        <v>0.13243879794410501</v>
      </c>
      <c r="F188" t="s">
        <v>7</v>
      </c>
      <c r="G188">
        <v>5.7491980146136303E-3</v>
      </c>
      <c r="H188">
        <v>0.12919886687897</v>
      </c>
      <c r="I188">
        <v>0.12949518790954001</v>
      </c>
      <c r="J188">
        <v>-7.2779856103254197</v>
      </c>
      <c r="K188">
        <v>-5.59990514995582E-3</v>
      </c>
      <c r="L188">
        <v>-1.1181055772173101</v>
      </c>
      <c r="M188">
        <v>-1.4103914621114801E-2</v>
      </c>
      <c r="N188">
        <v>-0.68779629893608296</v>
      </c>
      <c r="O188">
        <v>-8.2987338167399803E-3</v>
      </c>
    </row>
    <row r="189" spans="1:15" x14ac:dyDescent="0.35">
      <c r="A189" t="s">
        <v>139</v>
      </c>
      <c r="B189" t="s">
        <v>140</v>
      </c>
      <c r="C189">
        <v>2018</v>
      </c>
      <c r="D189" t="s">
        <v>28</v>
      </c>
      <c r="E189">
        <v>0.13243879794410501</v>
      </c>
      <c r="F189" t="s">
        <v>8</v>
      </c>
      <c r="G189">
        <v>4.2925878384524E-3</v>
      </c>
      <c r="H189">
        <v>0.12919886687897</v>
      </c>
      <c r="I189">
        <v>0.12949518790954001</v>
      </c>
      <c r="J189">
        <v>5.9199416424168696</v>
      </c>
      <c r="K189">
        <v>1.7344755999296E-3</v>
      </c>
      <c r="L189">
        <v>-1.1181055772173101</v>
      </c>
      <c r="M189">
        <v>-1.4103914621114801E-2</v>
      </c>
      <c r="N189">
        <v>-0.68779629893608296</v>
      </c>
      <c r="O189">
        <v>-8.2987338167399803E-3</v>
      </c>
    </row>
    <row r="190" spans="1:15" x14ac:dyDescent="0.35">
      <c r="A190" t="s">
        <v>451</v>
      </c>
      <c r="B190" t="s">
        <v>452</v>
      </c>
      <c r="C190">
        <v>2018</v>
      </c>
      <c r="D190" t="s">
        <v>45</v>
      </c>
      <c r="E190">
        <v>0.13187967005191101</v>
      </c>
      <c r="F190" t="s">
        <v>6</v>
      </c>
      <c r="G190">
        <v>5.2730464477513998E-2</v>
      </c>
      <c r="J190">
        <v>4.83772281496395</v>
      </c>
      <c r="K190">
        <v>1.82634723134158E-2</v>
      </c>
      <c r="L190">
        <v>3.9571589670246201</v>
      </c>
      <c r="M190">
        <v>3.8878538636766997E-2</v>
      </c>
    </row>
    <row r="191" spans="1:15" x14ac:dyDescent="0.35">
      <c r="A191" t="s">
        <v>451</v>
      </c>
      <c r="B191" t="s">
        <v>452</v>
      </c>
      <c r="C191">
        <v>2018</v>
      </c>
      <c r="D191" t="s">
        <v>45</v>
      </c>
      <c r="E191">
        <v>0.13187967005191101</v>
      </c>
      <c r="F191" t="s">
        <v>491</v>
      </c>
      <c r="G191">
        <v>7.4674189591740006E-2</v>
      </c>
      <c r="J191">
        <v>3.5633847565832899</v>
      </c>
      <c r="K191">
        <v>2.0184492468489999E-2</v>
      </c>
      <c r="L191">
        <v>3.9571589670246201</v>
      </c>
      <c r="M191">
        <v>3.8878538636766997E-2</v>
      </c>
    </row>
    <row r="192" spans="1:15" x14ac:dyDescent="0.35">
      <c r="A192" t="s">
        <v>451</v>
      </c>
      <c r="B192" t="s">
        <v>452</v>
      </c>
      <c r="C192">
        <v>2018</v>
      </c>
      <c r="D192" t="s">
        <v>45</v>
      </c>
      <c r="E192">
        <v>0.13187967005191101</v>
      </c>
      <c r="F192" t="s">
        <v>7</v>
      </c>
      <c r="G192">
        <v>4.4545126466568E-3</v>
      </c>
      <c r="J192">
        <v>1.13591909883843</v>
      </c>
      <c r="K192">
        <v>4.3057385486114998E-4</v>
      </c>
      <c r="L192">
        <v>3.9571589670246201</v>
      </c>
      <c r="M192">
        <v>3.8878538636766997E-2</v>
      </c>
    </row>
    <row r="193" spans="1:15" x14ac:dyDescent="0.35">
      <c r="A193" t="s">
        <v>451</v>
      </c>
      <c r="B193" t="s">
        <v>452</v>
      </c>
      <c r="C193">
        <v>2018</v>
      </c>
      <c r="D193" t="s">
        <v>45</v>
      </c>
      <c r="E193">
        <v>0.13187967005191101</v>
      </c>
      <c r="F193" t="s">
        <v>8</v>
      </c>
      <c r="G193">
        <v>2.0503335999999999E-5</v>
      </c>
      <c r="J193">
        <v>0</v>
      </c>
      <c r="K193">
        <v>0</v>
      </c>
      <c r="L193">
        <v>3.9571589670246201</v>
      </c>
      <c r="M193">
        <v>3.8878538636766997E-2</v>
      </c>
    </row>
    <row r="194" spans="1:15" x14ac:dyDescent="0.35">
      <c r="A194" t="s">
        <v>341</v>
      </c>
      <c r="B194" t="s">
        <v>342</v>
      </c>
      <c r="C194">
        <v>2018</v>
      </c>
      <c r="D194" t="s">
        <v>58</v>
      </c>
      <c r="E194">
        <v>0.12415834304962101</v>
      </c>
      <c r="F194" t="s">
        <v>6</v>
      </c>
      <c r="G194">
        <v>3.7434274286340399E-2</v>
      </c>
      <c r="J194">
        <v>2.55220325895269</v>
      </c>
      <c r="K194">
        <v>7.59663492677266E-3</v>
      </c>
      <c r="L194">
        <v>5.1679173802558402</v>
      </c>
      <c r="M194">
        <v>4.5267527753556303E-2</v>
      </c>
    </row>
    <row r="195" spans="1:15" x14ac:dyDescent="0.35">
      <c r="A195" t="s">
        <v>341</v>
      </c>
      <c r="B195" t="s">
        <v>342</v>
      </c>
      <c r="C195">
        <v>2018</v>
      </c>
      <c r="D195" t="s">
        <v>58</v>
      </c>
      <c r="E195">
        <v>0.12415834304962101</v>
      </c>
      <c r="F195" t="s">
        <v>491</v>
      </c>
      <c r="G195">
        <v>8.5456400048659995E-2</v>
      </c>
      <c r="J195">
        <v>6.6174613933264803</v>
      </c>
      <c r="K195">
        <v>3.7451059434719998E-2</v>
      </c>
      <c r="L195">
        <v>5.1679173802558402</v>
      </c>
      <c r="M195">
        <v>4.5267527753556303E-2</v>
      </c>
    </row>
    <row r="196" spans="1:15" x14ac:dyDescent="0.35">
      <c r="A196" t="s">
        <v>341</v>
      </c>
      <c r="B196" t="s">
        <v>342</v>
      </c>
      <c r="C196">
        <v>2018</v>
      </c>
      <c r="D196" t="s">
        <v>58</v>
      </c>
      <c r="E196">
        <v>0.12415834304962101</v>
      </c>
      <c r="F196" t="s">
        <v>7</v>
      </c>
      <c r="G196">
        <v>1.11700202162094E-3</v>
      </c>
      <c r="J196">
        <v>4.6654908692484103</v>
      </c>
      <c r="K196">
        <v>3.7599499206359999E-4</v>
      </c>
      <c r="L196">
        <v>5.1679173802558402</v>
      </c>
      <c r="M196">
        <v>4.5267527753556303E-2</v>
      </c>
    </row>
    <row r="197" spans="1:15" x14ac:dyDescent="0.35">
      <c r="A197" t="s">
        <v>341</v>
      </c>
      <c r="B197" t="s">
        <v>342</v>
      </c>
      <c r="C197">
        <v>2018</v>
      </c>
      <c r="D197" t="s">
        <v>58</v>
      </c>
      <c r="E197">
        <v>0.12415834304962101</v>
      </c>
      <c r="F197" t="s">
        <v>8</v>
      </c>
      <c r="G197">
        <v>1.5066669300000001E-4</v>
      </c>
      <c r="J197">
        <v>-7.5982480067155702</v>
      </c>
      <c r="K197">
        <v>-1.561616E-4</v>
      </c>
      <c r="L197">
        <v>5.1679173802558402</v>
      </c>
      <c r="M197">
        <v>4.5267527753556303E-2</v>
      </c>
    </row>
    <row r="198" spans="1:15" x14ac:dyDescent="0.35">
      <c r="A198" t="s">
        <v>369</v>
      </c>
      <c r="B198" t="s">
        <v>370</v>
      </c>
      <c r="C198">
        <v>2018</v>
      </c>
      <c r="D198" t="s">
        <v>28</v>
      </c>
      <c r="E198">
        <v>0.1208308360723</v>
      </c>
      <c r="F198" t="s">
        <v>6</v>
      </c>
      <c r="G198">
        <v>2.3449449427186499E-2</v>
      </c>
      <c r="H198">
        <v>0.11769585012624</v>
      </c>
      <c r="I198">
        <v>0.11755543826734</v>
      </c>
      <c r="J198">
        <v>-0.69633816944664195</v>
      </c>
      <c r="K198">
        <v>-1.52208788136926E-3</v>
      </c>
      <c r="L198">
        <v>-0.24404432276245999</v>
      </c>
      <c r="M198">
        <v>-2.6866028677915302E-3</v>
      </c>
      <c r="N198">
        <v>-0.69556724909412004</v>
      </c>
      <c r="O198">
        <v>-7.6216975666600099E-3</v>
      </c>
    </row>
    <row r="199" spans="1:15" x14ac:dyDescent="0.35">
      <c r="A199" t="s">
        <v>369</v>
      </c>
      <c r="B199" t="s">
        <v>370</v>
      </c>
      <c r="C199">
        <v>2018</v>
      </c>
      <c r="D199" t="s">
        <v>28</v>
      </c>
      <c r="E199">
        <v>0.1208308360723</v>
      </c>
      <c r="F199" t="s">
        <v>491</v>
      </c>
      <c r="G199">
        <v>8.2274978665487206E-2</v>
      </c>
      <c r="H199">
        <v>0.11769585012624</v>
      </c>
      <c r="I199">
        <v>0.11755543826734</v>
      </c>
      <c r="J199">
        <v>-0.63714946587797305</v>
      </c>
      <c r="K199">
        <v>-4.8718122631718104E-3</v>
      </c>
      <c r="L199">
        <v>-0.24404432276245999</v>
      </c>
      <c r="M199">
        <v>-2.6866028677915302E-3</v>
      </c>
      <c r="N199">
        <v>-0.69556724909412004</v>
      </c>
      <c r="O199">
        <v>-7.6216975666600099E-3</v>
      </c>
    </row>
    <row r="200" spans="1:15" x14ac:dyDescent="0.35">
      <c r="A200" t="s">
        <v>369</v>
      </c>
      <c r="B200" t="s">
        <v>370</v>
      </c>
      <c r="C200">
        <v>2018</v>
      </c>
      <c r="D200" t="s">
        <v>28</v>
      </c>
      <c r="E200">
        <v>0.1208308360723</v>
      </c>
      <c r="F200" t="s">
        <v>7</v>
      </c>
      <c r="G200">
        <v>1.15130054022897E-2</v>
      </c>
      <c r="H200">
        <v>0.11769585012624</v>
      </c>
      <c r="I200">
        <v>0.11755543826734</v>
      </c>
      <c r="J200">
        <v>2.7384754730029401</v>
      </c>
      <c r="K200">
        <v>2.48502400256503E-3</v>
      </c>
      <c r="L200">
        <v>-0.24404432276245999</v>
      </c>
      <c r="M200">
        <v>-2.6866028677915302E-3</v>
      </c>
      <c r="N200">
        <v>-0.69556724909412004</v>
      </c>
      <c r="O200">
        <v>-7.6216975666600099E-3</v>
      </c>
    </row>
    <row r="201" spans="1:15" x14ac:dyDescent="0.35">
      <c r="A201" t="s">
        <v>369</v>
      </c>
      <c r="B201" t="s">
        <v>370</v>
      </c>
      <c r="C201">
        <v>2018</v>
      </c>
      <c r="D201" t="s">
        <v>28</v>
      </c>
      <c r="E201">
        <v>0.1208308360723</v>
      </c>
      <c r="F201" t="s">
        <v>8</v>
      </c>
      <c r="G201">
        <v>3.5934025773363999E-3</v>
      </c>
      <c r="H201">
        <v>0.11769585012624</v>
      </c>
      <c r="I201">
        <v>0.11755543826734</v>
      </c>
      <c r="J201">
        <v>4.7276074321669999</v>
      </c>
      <c r="K201">
        <v>1.22227327418452E-3</v>
      </c>
      <c r="L201">
        <v>-0.24404432276245999</v>
      </c>
      <c r="M201">
        <v>-2.6866028677915302E-3</v>
      </c>
      <c r="N201">
        <v>-0.69556724909412004</v>
      </c>
      <c r="O201">
        <v>-7.6216975666600099E-3</v>
      </c>
    </row>
    <row r="202" spans="1:15" x14ac:dyDescent="0.35">
      <c r="A202" t="s">
        <v>109</v>
      </c>
      <c r="B202" t="s">
        <v>110</v>
      </c>
      <c r="C202">
        <v>2018</v>
      </c>
      <c r="D202" t="s">
        <v>38</v>
      </c>
      <c r="E202">
        <v>0.120278071133506</v>
      </c>
      <c r="F202" t="s">
        <v>6</v>
      </c>
      <c r="G202">
        <v>2.4660975581294101E-2</v>
      </c>
      <c r="J202">
        <v>-0.76942382890189398</v>
      </c>
      <c r="K202">
        <v>-1.7753222366252699E-3</v>
      </c>
      <c r="L202">
        <v>1.9547156482757599</v>
      </c>
      <c r="M202">
        <v>1.9231729346840299E-2</v>
      </c>
    </row>
    <row r="203" spans="1:15" x14ac:dyDescent="0.35">
      <c r="A203" t="s">
        <v>109</v>
      </c>
      <c r="B203" t="s">
        <v>110</v>
      </c>
      <c r="C203">
        <v>2018</v>
      </c>
      <c r="D203" t="s">
        <v>38</v>
      </c>
      <c r="E203">
        <v>0.120278071133506</v>
      </c>
      <c r="F203" t="s">
        <v>491</v>
      </c>
      <c r="G203">
        <v>8.9003091405526993E-2</v>
      </c>
      <c r="J203">
        <v>3.0753052087292101</v>
      </c>
      <c r="K203">
        <v>2.1236845613767E-2</v>
      </c>
      <c r="L203">
        <v>1.9547156482757599</v>
      </c>
      <c r="M203">
        <v>1.9231729346840299E-2</v>
      </c>
    </row>
    <row r="204" spans="1:15" x14ac:dyDescent="0.35">
      <c r="A204" t="s">
        <v>109</v>
      </c>
      <c r="B204" t="s">
        <v>110</v>
      </c>
      <c r="C204">
        <v>2018</v>
      </c>
      <c r="D204" t="s">
        <v>38</v>
      </c>
      <c r="E204">
        <v>0.120278071133506</v>
      </c>
      <c r="F204" t="s">
        <v>7</v>
      </c>
      <c r="G204">
        <v>6.6136648774148699E-3</v>
      </c>
      <c r="J204">
        <v>-0.37878465501508501</v>
      </c>
      <c r="K204">
        <v>-2.2979403030147299E-4</v>
      </c>
      <c r="L204">
        <v>1.9547156482757599</v>
      </c>
      <c r="M204">
        <v>1.9231729346840299E-2</v>
      </c>
    </row>
    <row r="205" spans="1:15" x14ac:dyDescent="0.35">
      <c r="A205" t="s">
        <v>109</v>
      </c>
      <c r="B205" t="s">
        <v>110</v>
      </c>
      <c r="C205">
        <v>2018</v>
      </c>
      <c r="D205" t="s">
        <v>38</v>
      </c>
      <c r="E205">
        <v>0.120278071133506</v>
      </c>
      <c r="F205" t="s">
        <v>8</v>
      </c>
      <c r="G205">
        <v>3.3926926999999999E-7</v>
      </c>
      <c r="J205">
        <v>0</v>
      </c>
      <c r="K205">
        <v>0</v>
      </c>
      <c r="L205">
        <v>1.9547156482757599</v>
      </c>
      <c r="M205">
        <v>1.9231729346840299E-2</v>
      </c>
    </row>
    <row r="206" spans="1:15" x14ac:dyDescent="0.35">
      <c r="A206" t="s">
        <v>63</v>
      </c>
      <c r="B206" t="s">
        <v>64</v>
      </c>
      <c r="C206">
        <v>2018</v>
      </c>
      <c r="D206" t="s">
        <v>45</v>
      </c>
      <c r="E206">
        <v>0.10321442127569901</v>
      </c>
      <c r="F206" t="s">
        <v>6</v>
      </c>
      <c r="G206">
        <v>1.76797757554874E-2</v>
      </c>
      <c r="H206">
        <v>8.9647459649999997E-2</v>
      </c>
      <c r="I206">
        <v>8.9393753879999996E-2</v>
      </c>
      <c r="J206">
        <v>1.29536226334266</v>
      </c>
      <c r="K206">
        <v>1.93375952656435E-3</v>
      </c>
      <c r="L206">
        <v>1.8599049328022801</v>
      </c>
      <c r="M206">
        <v>1.5774253298066698E-2</v>
      </c>
      <c r="N206">
        <v>5.4657715495243203E-2</v>
      </c>
      <c r="O206">
        <v>4.3854588400001098E-4</v>
      </c>
    </row>
    <row r="207" spans="1:15" x14ac:dyDescent="0.35">
      <c r="A207" t="s">
        <v>63</v>
      </c>
      <c r="B207" t="s">
        <v>64</v>
      </c>
      <c r="C207">
        <v>2018</v>
      </c>
      <c r="D207" t="s">
        <v>45</v>
      </c>
      <c r="E207">
        <v>0.10321442127569901</v>
      </c>
      <c r="F207" t="s">
        <v>491</v>
      </c>
      <c r="G207">
        <v>6.3643412827809998E-2</v>
      </c>
      <c r="H207">
        <v>8.9647459649999997E-2</v>
      </c>
      <c r="I207">
        <v>8.9393753879999996E-2</v>
      </c>
      <c r="J207">
        <v>0.27378408038494201</v>
      </c>
      <c r="K207">
        <v>1.5469559987699999E-3</v>
      </c>
      <c r="L207">
        <v>1.8599049328022801</v>
      </c>
      <c r="M207">
        <v>1.5774253298066698E-2</v>
      </c>
      <c r="N207">
        <v>5.4657715495243203E-2</v>
      </c>
      <c r="O207">
        <v>4.3854588400001098E-4</v>
      </c>
    </row>
    <row r="208" spans="1:15" x14ac:dyDescent="0.35">
      <c r="A208" t="s">
        <v>63</v>
      </c>
      <c r="B208" t="s">
        <v>64</v>
      </c>
      <c r="C208">
        <v>2018</v>
      </c>
      <c r="D208" t="s">
        <v>45</v>
      </c>
      <c r="E208">
        <v>0.10321442127569901</v>
      </c>
      <c r="F208" t="s">
        <v>7</v>
      </c>
      <c r="G208">
        <v>2.1820760680601601E-2</v>
      </c>
      <c r="H208">
        <v>8.9647459649999997E-2</v>
      </c>
      <c r="I208">
        <v>8.9393753879999996E-2</v>
      </c>
      <c r="J208">
        <v>9.6422735912443898</v>
      </c>
      <c r="K208">
        <v>1.22913160273323E-2</v>
      </c>
      <c r="L208">
        <v>1.8599049328022801</v>
      </c>
      <c r="M208">
        <v>1.5774253298066698E-2</v>
      </c>
      <c r="N208">
        <v>5.4657715495243203E-2</v>
      </c>
      <c r="O208">
        <v>4.3854588400001098E-4</v>
      </c>
    </row>
    <row r="209" spans="1:15" x14ac:dyDescent="0.35">
      <c r="A209" t="s">
        <v>63</v>
      </c>
      <c r="B209" t="s">
        <v>64</v>
      </c>
      <c r="C209">
        <v>2018</v>
      </c>
      <c r="D209" t="s">
        <v>45</v>
      </c>
      <c r="E209">
        <v>0.10321442127569901</v>
      </c>
      <c r="F209" t="s">
        <v>8</v>
      </c>
      <c r="G209">
        <v>7.0472011799999995E-5</v>
      </c>
      <c r="H209">
        <v>8.9647459649999997E-2</v>
      </c>
      <c r="I209">
        <v>8.9393753879999996E-2</v>
      </c>
      <c r="J209">
        <v>0.35657084999065602</v>
      </c>
      <c r="K209">
        <v>2.2217454000000002E-6</v>
      </c>
      <c r="L209">
        <v>1.8599049328022801</v>
      </c>
      <c r="M209">
        <v>1.5774253298066698E-2</v>
      </c>
      <c r="N209">
        <v>5.4657715495243203E-2</v>
      </c>
      <c r="O209">
        <v>4.3854588400001098E-4</v>
      </c>
    </row>
    <row r="210" spans="1:15" x14ac:dyDescent="0.35">
      <c r="A210" t="s">
        <v>307</v>
      </c>
      <c r="B210" t="s">
        <v>308</v>
      </c>
      <c r="C210">
        <v>2018</v>
      </c>
      <c r="D210" t="s">
        <v>31</v>
      </c>
      <c r="E210">
        <v>0.102019698994482</v>
      </c>
      <c r="F210" t="s">
        <v>6</v>
      </c>
      <c r="G210">
        <v>2.9544041100021599E-2</v>
      </c>
      <c r="J210">
        <v>2.4110424404151001</v>
      </c>
      <c r="K210">
        <v>5.7017043727993896E-3</v>
      </c>
      <c r="L210">
        <v>3.0132578744380898</v>
      </c>
      <c r="M210">
        <v>2.3920615530319E-2</v>
      </c>
    </row>
    <row r="211" spans="1:15" x14ac:dyDescent="0.35">
      <c r="A211" t="s">
        <v>307</v>
      </c>
      <c r="B211" t="s">
        <v>308</v>
      </c>
      <c r="C211">
        <v>2018</v>
      </c>
      <c r="D211" t="s">
        <v>31</v>
      </c>
      <c r="E211">
        <v>0.102019698994482</v>
      </c>
      <c r="F211" t="s">
        <v>491</v>
      </c>
      <c r="G211">
        <v>6.6233432918132995E-2</v>
      </c>
      <c r="J211">
        <v>3.42423411018469</v>
      </c>
      <c r="K211">
        <v>1.7314559824487E-2</v>
      </c>
      <c r="L211">
        <v>3.0132578744380898</v>
      </c>
      <c r="M211">
        <v>2.3920615530319E-2</v>
      </c>
    </row>
    <row r="212" spans="1:15" x14ac:dyDescent="0.35">
      <c r="A212" t="s">
        <v>307</v>
      </c>
      <c r="B212" t="s">
        <v>308</v>
      </c>
      <c r="C212">
        <v>2018</v>
      </c>
      <c r="D212" t="s">
        <v>31</v>
      </c>
      <c r="E212">
        <v>0.102019698994482</v>
      </c>
      <c r="F212" t="s">
        <v>7</v>
      </c>
      <c r="G212">
        <v>6.2422249763278903E-3</v>
      </c>
      <c r="J212">
        <v>1.7542007902628101</v>
      </c>
      <c r="K212">
        <v>9.0435133303261002E-4</v>
      </c>
      <c r="L212">
        <v>3.0132578744380898</v>
      </c>
      <c r="M212">
        <v>2.3920615530319E-2</v>
      </c>
    </row>
    <row r="213" spans="1:15" x14ac:dyDescent="0.35">
      <c r="A213" t="s">
        <v>307</v>
      </c>
      <c r="B213" t="s">
        <v>308</v>
      </c>
      <c r="C213">
        <v>2018</v>
      </c>
      <c r="D213" t="s">
        <v>31</v>
      </c>
      <c r="E213">
        <v>0.102019698994482</v>
      </c>
      <c r="F213" t="s">
        <v>8</v>
      </c>
      <c r="G213">
        <v>0</v>
      </c>
      <c r="J213" t="e">
        <v>#NUM!</v>
      </c>
      <c r="K213">
        <v>0</v>
      </c>
      <c r="L213">
        <v>3.0132578744380898</v>
      </c>
      <c r="M213">
        <v>2.3920615530319E-2</v>
      </c>
    </row>
    <row r="214" spans="1:15" x14ac:dyDescent="0.35">
      <c r="A214" t="s">
        <v>387</v>
      </c>
      <c r="B214" t="s">
        <v>388</v>
      </c>
      <c r="C214">
        <v>2018</v>
      </c>
      <c r="D214" t="s">
        <v>45</v>
      </c>
      <c r="E214">
        <v>9.5221709511887007E-2</v>
      </c>
      <c r="F214" t="s">
        <v>6</v>
      </c>
      <c r="G214">
        <v>1.0400644619431401E-2</v>
      </c>
      <c r="J214">
        <v>0.81689918282585905</v>
      </c>
      <c r="K214">
        <v>7.3434538003628301E-4</v>
      </c>
      <c r="L214">
        <v>-0.32670547853391702</v>
      </c>
      <c r="M214">
        <v>-2.8461405071356599E-3</v>
      </c>
    </row>
    <row r="215" spans="1:15" x14ac:dyDescent="0.35">
      <c r="A215" t="s">
        <v>387</v>
      </c>
      <c r="B215" t="s">
        <v>388</v>
      </c>
      <c r="C215">
        <v>2018</v>
      </c>
      <c r="D215" t="s">
        <v>45</v>
      </c>
      <c r="E215">
        <v>9.5221709511887007E-2</v>
      </c>
      <c r="F215" t="s">
        <v>491</v>
      </c>
      <c r="G215">
        <v>8.0400860803850005E-2</v>
      </c>
      <c r="J215">
        <v>-0.402367944119153</v>
      </c>
      <c r="K215">
        <v>-2.97101639256001E-3</v>
      </c>
      <c r="L215">
        <v>-0.32670547853391702</v>
      </c>
      <c r="M215">
        <v>-2.8461405071356599E-3</v>
      </c>
    </row>
    <row r="216" spans="1:15" x14ac:dyDescent="0.35">
      <c r="A216" t="s">
        <v>387</v>
      </c>
      <c r="B216" t="s">
        <v>388</v>
      </c>
      <c r="C216">
        <v>2018</v>
      </c>
      <c r="D216" t="s">
        <v>45</v>
      </c>
      <c r="E216">
        <v>9.5221709511887007E-2</v>
      </c>
      <c r="F216" t="s">
        <v>7</v>
      </c>
      <c r="G216">
        <v>3.7407485366056301E-3</v>
      </c>
      <c r="J216">
        <v>-1.12436674153731</v>
      </c>
      <c r="K216">
        <v>-4.0072616461195602E-4</v>
      </c>
      <c r="L216">
        <v>-0.32670547853391702</v>
      </c>
      <c r="M216">
        <v>-2.8461405071356599E-3</v>
      </c>
    </row>
    <row r="217" spans="1:15" x14ac:dyDescent="0.35">
      <c r="A217" t="s">
        <v>387</v>
      </c>
      <c r="B217" t="s">
        <v>388</v>
      </c>
      <c r="C217">
        <v>2018</v>
      </c>
      <c r="D217" t="s">
        <v>45</v>
      </c>
      <c r="E217">
        <v>9.5221709511887007E-2</v>
      </c>
      <c r="F217" t="s">
        <v>8</v>
      </c>
      <c r="G217">
        <v>6.79455552E-4</v>
      </c>
      <c r="J217">
        <v>-2.9328419642349899</v>
      </c>
      <c r="K217">
        <v>-2.0874333000000001E-4</v>
      </c>
      <c r="L217">
        <v>-0.32670547853391702</v>
      </c>
      <c r="M217">
        <v>-2.8461405071356599E-3</v>
      </c>
    </row>
    <row r="218" spans="1:15" x14ac:dyDescent="0.35">
      <c r="A218" t="s">
        <v>243</v>
      </c>
      <c r="B218" t="s">
        <v>244</v>
      </c>
      <c r="C218">
        <v>2018</v>
      </c>
      <c r="D218" t="s">
        <v>31</v>
      </c>
      <c r="E218">
        <v>9.4241323793845602E-2</v>
      </c>
      <c r="F218" t="s">
        <v>6</v>
      </c>
      <c r="G218">
        <v>6.0579910978446401E-2</v>
      </c>
      <c r="J218">
        <v>1.20835091388463</v>
      </c>
      <c r="K218">
        <v>6.2071365371269404E-3</v>
      </c>
      <c r="L218">
        <v>1.88597120010827</v>
      </c>
      <c r="M218">
        <v>1.45865384636508E-2</v>
      </c>
    </row>
    <row r="219" spans="1:15" x14ac:dyDescent="0.35">
      <c r="A219" t="s">
        <v>243</v>
      </c>
      <c r="B219" t="s">
        <v>244</v>
      </c>
      <c r="C219">
        <v>2018</v>
      </c>
      <c r="D219" t="s">
        <v>31</v>
      </c>
      <c r="E219">
        <v>9.4241323793845602E-2</v>
      </c>
      <c r="F219" t="s">
        <v>491</v>
      </c>
      <c r="G219">
        <v>1.8807422361896999E-2</v>
      </c>
      <c r="J219">
        <v>4.9487427229948997</v>
      </c>
      <c r="K219">
        <v>6.6305959077450002E-3</v>
      </c>
      <c r="L219">
        <v>1.88597120010827</v>
      </c>
      <c r="M219">
        <v>1.45865384636508E-2</v>
      </c>
    </row>
    <row r="220" spans="1:15" x14ac:dyDescent="0.35">
      <c r="A220" t="s">
        <v>243</v>
      </c>
      <c r="B220" t="s">
        <v>244</v>
      </c>
      <c r="C220">
        <v>2018</v>
      </c>
      <c r="D220" t="s">
        <v>31</v>
      </c>
      <c r="E220">
        <v>9.4241323793845602E-2</v>
      </c>
      <c r="F220" t="s">
        <v>7</v>
      </c>
      <c r="G220">
        <v>1.48539904535022E-2</v>
      </c>
      <c r="J220">
        <v>1.40151526246028</v>
      </c>
      <c r="K220">
        <v>1.74880601877891E-3</v>
      </c>
      <c r="L220">
        <v>1.88597120010827</v>
      </c>
      <c r="M220">
        <v>1.45865384636508E-2</v>
      </c>
    </row>
    <row r="221" spans="1:15" x14ac:dyDescent="0.35">
      <c r="A221" t="s">
        <v>243</v>
      </c>
      <c r="B221" t="s">
        <v>244</v>
      </c>
      <c r="C221">
        <v>2018</v>
      </c>
      <c r="D221" t="s">
        <v>31</v>
      </c>
      <c r="E221">
        <v>9.4241323793845602E-2</v>
      </c>
      <c r="F221" t="s">
        <v>8</v>
      </c>
      <c r="G221">
        <v>0</v>
      </c>
      <c r="J221" t="e">
        <v>#NUM!</v>
      </c>
      <c r="K221">
        <v>0</v>
      </c>
      <c r="L221">
        <v>1.88597120010827</v>
      </c>
      <c r="M221">
        <v>1.45865384636508E-2</v>
      </c>
    </row>
    <row r="222" spans="1:15" x14ac:dyDescent="0.35">
      <c r="A222" t="s">
        <v>353</v>
      </c>
      <c r="B222" t="s">
        <v>354</v>
      </c>
      <c r="C222">
        <v>2018</v>
      </c>
      <c r="D222" t="s">
        <v>38</v>
      </c>
      <c r="E222">
        <v>9.2940047077707394E-2</v>
      </c>
      <c r="F222" t="s">
        <v>6</v>
      </c>
      <c r="G222">
        <v>3.2777187795103802E-2</v>
      </c>
      <c r="J222">
        <v>2.2405986917159102</v>
      </c>
      <c r="K222">
        <v>5.9261402202033398E-3</v>
      </c>
      <c r="L222">
        <v>2.57602670862636</v>
      </c>
      <c r="M222">
        <v>1.9015268132661099E-2</v>
      </c>
    </row>
    <row r="223" spans="1:15" x14ac:dyDescent="0.35">
      <c r="A223" t="s">
        <v>353</v>
      </c>
      <c r="B223" t="s">
        <v>354</v>
      </c>
      <c r="C223">
        <v>2018</v>
      </c>
      <c r="D223" t="s">
        <v>38</v>
      </c>
      <c r="E223">
        <v>9.2940047077707394E-2</v>
      </c>
      <c r="F223" t="s">
        <v>491</v>
      </c>
      <c r="G223">
        <v>5.4633256562440002E-2</v>
      </c>
      <c r="J223">
        <v>3.02572858344567</v>
      </c>
      <c r="K223">
        <v>1.285543041701E-2</v>
      </c>
      <c r="L223">
        <v>2.57602670862636</v>
      </c>
      <c r="M223">
        <v>1.9015268132661099E-2</v>
      </c>
    </row>
    <row r="224" spans="1:15" x14ac:dyDescent="0.35">
      <c r="A224" t="s">
        <v>353</v>
      </c>
      <c r="B224" t="s">
        <v>354</v>
      </c>
      <c r="C224">
        <v>2018</v>
      </c>
      <c r="D224" t="s">
        <v>38</v>
      </c>
      <c r="E224">
        <v>9.2940047077707394E-2</v>
      </c>
      <c r="F224" t="s">
        <v>7</v>
      </c>
      <c r="G224">
        <v>5.5018169951635797E-3</v>
      </c>
      <c r="J224">
        <v>0.483441857896794</v>
      </c>
      <c r="K224">
        <v>2.33697495447781E-4</v>
      </c>
      <c r="L224">
        <v>2.57602670862636</v>
      </c>
      <c r="M224">
        <v>1.9015268132661099E-2</v>
      </c>
    </row>
    <row r="225" spans="1:15" x14ac:dyDescent="0.35">
      <c r="A225" t="s">
        <v>353</v>
      </c>
      <c r="B225" t="s">
        <v>354</v>
      </c>
      <c r="C225">
        <v>2018</v>
      </c>
      <c r="D225" t="s">
        <v>38</v>
      </c>
      <c r="E225">
        <v>9.2940047077707394E-2</v>
      </c>
      <c r="F225" t="s">
        <v>8</v>
      </c>
      <c r="G225">
        <v>2.7785724999999999E-5</v>
      </c>
      <c r="J225">
        <v>0</v>
      </c>
      <c r="K225">
        <v>0</v>
      </c>
      <c r="L225">
        <v>2.57602670862636</v>
      </c>
      <c r="M225">
        <v>1.9015268132661099E-2</v>
      </c>
    </row>
    <row r="226" spans="1:15" x14ac:dyDescent="0.35">
      <c r="A226" t="s">
        <v>191</v>
      </c>
      <c r="B226" t="s">
        <v>192</v>
      </c>
      <c r="C226">
        <v>2018</v>
      </c>
      <c r="D226" t="s">
        <v>28</v>
      </c>
      <c r="E226">
        <v>9.18306369493046E-2</v>
      </c>
      <c r="F226" t="s">
        <v>6</v>
      </c>
      <c r="G226">
        <v>1.2915306544927899E-2</v>
      </c>
      <c r="H226">
        <v>9.2702782900000003E-2</v>
      </c>
      <c r="I226">
        <v>9.3415210459999995E-2</v>
      </c>
      <c r="J226">
        <v>-1.6844280441364801</v>
      </c>
      <c r="K226">
        <v>-2.1335647462163601E-3</v>
      </c>
      <c r="L226">
        <v>-3.0878913137894699</v>
      </c>
      <c r="M226">
        <v>-2.9951953083885301E-2</v>
      </c>
      <c r="N226">
        <v>-3.2324655270206102</v>
      </c>
      <c r="O226">
        <v>-3.214456022E-2</v>
      </c>
    </row>
    <row r="227" spans="1:15" x14ac:dyDescent="0.35">
      <c r="A227" t="s">
        <v>191</v>
      </c>
      <c r="B227" t="s">
        <v>192</v>
      </c>
      <c r="C227">
        <v>2018</v>
      </c>
      <c r="D227" t="s">
        <v>28</v>
      </c>
      <c r="E227">
        <v>9.18306369493046E-2</v>
      </c>
      <c r="F227" t="s">
        <v>491</v>
      </c>
      <c r="G227">
        <v>6.8138231333002994E-2</v>
      </c>
      <c r="H227">
        <v>9.2702782900000003E-2</v>
      </c>
      <c r="I227">
        <v>9.3415210459999995E-2</v>
      </c>
      <c r="J227">
        <v>-3.8701889022156299</v>
      </c>
      <c r="K227">
        <v>-2.9062169608537001E-2</v>
      </c>
      <c r="L227">
        <v>-3.0878913137894699</v>
      </c>
      <c r="M227">
        <v>-2.9951953083885301E-2</v>
      </c>
      <c r="N227">
        <v>-3.2324655270206102</v>
      </c>
      <c r="O227">
        <v>-3.214456022E-2</v>
      </c>
    </row>
    <row r="228" spans="1:15" x14ac:dyDescent="0.35">
      <c r="A228" t="s">
        <v>191</v>
      </c>
      <c r="B228" t="s">
        <v>192</v>
      </c>
      <c r="C228">
        <v>2018</v>
      </c>
      <c r="D228" t="s">
        <v>28</v>
      </c>
      <c r="E228">
        <v>9.18306369493046E-2</v>
      </c>
      <c r="F228" t="s">
        <v>7</v>
      </c>
      <c r="G228">
        <v>3.9164440821877304E-3</v>
      </c>
      <c r="H228">
        <v>9.2702782900000003E-2</v>
      </c>
      <c r="I228">
        <v>9.3415210459999995E-2</v>
      </c>
      <c r="J228">
        <v>-1.9589005088993401</v>
      </c>
      <c r="K228">
        <v>-7.6325979710098295E-4</v>
      </c>
      <c r="L228">
        <v>-3.0878913137894699</v>
      </c>
      <c r="M228">
        <v>-2.9951953083885301E-2</v>
      </c>
      <c r="N228">
        <v>-3.2324655270206102</v>
      </c>
      <c r="O228">
        <v>-3.214456022E-2</v>
      </c>
    </row>
    <row r="229" spans="1:15" x14ac:dyDescent="0.35">
      <c r="A229" t="s">
        <v>191</v>
      </c>
      <c r="B229" t="s">
        <v>192</v>
      </c>
      <c r="C229">
        <v>2018</v>
      </c>
      <c r="D229" t="s">
        <v>28</v>
      </c>
      <c r="E229">
        <v>9.18306369493046E-2</v>
      </c>
      <c r="F229" t="s">
        <v>8</v>
      </c>
      <c r="G229">
        <v>6.8606549891860004E-3</v>
      </c>
      <c r="H229">
        <v>9.2702782900000003E-2</v>
      </c>
      <c r="I229">
        <v>9.3415210459999995E-2</v>
      </c>
      <c r="J229">
        <v>3.9202156159563502</v>
      </c>
      <c r="K229">
        <v>2.007041067969E-3</v>
      </c>
      <c r="L229">
        <v>-3.0878913137894699</v>
      </c>
      <c r="M229">
        <v>-2.9951953083885301E-2</v>
      </c>
      <c r="N229">
        <v>-3.2324655270206102</v>
      </c>
      <c r="O229">
        <v>-3.214456022E-2</v>
      </c>
    </row>
    <row r="230" spans="1:15" x14ac:dyDescent="0.35">
      <c r="A230" t="s">
        <v>325</v>
      </c>
      <c r="B230" t="s">
        <v>326</v>
      </c>
      <c r="C230">
        <v>2018</v>
      </c>
      <c r="D230" t="s">
        <v>28</v>
      </c>
      <c r="E230">
        <v>8.6713255086339203E-2</v>
      </c>
      <c r="F230" t="s">
        <v>6</v>
      </c>
      <c r="G230">
        <v>3.7142298452238397E-2</v>
      </c>
      <c r="H230">
        <v>8.3725125915000004E-2</v>
      </c>
      <c r="I230">
        <v>8.2911549345299998E-2</v>
      </c>
      <c r="J230">
        <v>-0.36372105487005901</v>
      </c>
      <c r="K230">
        <v>-1.23825887301202E-3</v>
      </c>
      <c r="L230">
        <v>0.22278529956953899</v>
      </c>
      <c r="M230">
        <v>1.7194492344086299E-3</v>
      </c>
      <c r="N230">
        <v>0.37246539242565802</v>
      </c>
      <c r="O230">
        <v>2.72828991229999E-3</v>
      </c>
    </row>
    <row r="231" spans="1:15" x14ac:dyDescent="0.35">
      <c r="A231" t="s">
        <v>325</v>
      </c>
      <c r="B231" t="s">
        <v>326</v>
      </c>
      <c r="C231">
        <v>2018</v>
      </c>
      <c r="D231" t="s">
        <v>28</v>
      </c>
      <c r="E231">
        <v>8.6713255086339203E-2</v>
      </c>
      <c r="F231" t="s">
        <v>491</v>
      </c>
      <c r="G231">
        <v>3.5426760826760002E-2</v>
      </c>
      <c r="H231">
        <v>8.3725125915000004E-2</v>
      </c>
      <c r="I231">
        <v>8.2911549345299998E-2</v>
      </c>
      <c r="J231">
        <v>0.50425479675739704</v>
      </c>
      <c r="K231">
        <v>1.5679722721E-3</v>
      </c>
      <c r="L231">
        <v>0.22278529956953899</v>
      </c>
      <c r="M231">
        <v>1.7194492344086299E-3</v>
      </c>
      <c r="N231">
        <v>0.37246539242565802</v>
      </c>
      <c r="O231">
        <v>2.72828991229999E-3</v>
      </c>
    </row>
    <row r="232" spans="1:15" x14ac:dyDescent="0.35">
      <c r="A232" t="s">
        <v>325</v>
      </c>
      <c r="B232" t="s">
        <v>326</v>
      </c>
      <c r="C232">
        <v>2018</v>
      </c>
      <c r="D232" t="s">
        <v>28</v>
      </c>
      <c r="E232">
        <v>8.6713255086339203E-2</v>
      </c>
      <c r="F232" t="s">
        <v>7</v>
      </c>
      <c r="G232">
        <v>1.1980010494630801E-2</v>
      </c>
      <c r="H232">
        <v>8.3725125915000004E-2</v>
      </c>
      <c r="I232">
        <v>8.2911549345299998E-2</v>
      </c>
      <c r="J232">
        <v>0.53174510625091398</v>
      </c>
      <c r="K232">
        <v>5.58377381490638E-4</v>
      </c>
      <c r="L232">
        <v>0.22278529956953899</v>
      </c>
      <c r="M232">
        <v>1.7194492344086299E-3</v>
      </c>
      <c r="N232">
        <v>0.37246539242565802</v>
      </c>
      <c r="O232">
        <v>2.72828991229999E-3</v>
      </c>
    </row>
    <row r="233" spans="1:15" x14ac:dyDescent="0.35">
      <c r="A233" t="s">
        <v>325</v>
      </c>
      <c r="B233" t="s">
        <v>326</v>
      </c>
      <c r="C233">
        <v>2018</v>
      </c>
      <c r="D233" t="s">
        <v>28</v>
      </c>
      <c r="E233">
        <v>8.6713255086339203E-2</v>
      </c>
      <c r="F233" t="s">
        <v>8</v>
      </c>
      <c r="G233">
        <v>2.1641853127100001E-3</v>
      </c>
      <c r="H233">
        <v>8.3725125915000004E-2</v>
      </c>
      <c r="I233">
        <v>8.2911549345299998E-2</v>
      </c>
      <c r="J233">
        <v>5.5337061257115598</v>
      </c>
      <c r="K233">
        <v>8.3135845382999998E-4</v>
      </c>
      <c r="L233">
        <v>0.22278529956953899</v>
      </c>
      <c r="M233">
        <v>1.7194492344086299E-3</v>
      </c>
      <c r="N233">
        <v>0.37246539242565802</v>
      </c>
      <c r="O233">
        <v>2.72828991229999E-3</v>
      </c>
    </row>
    <row r="234" spans="1:15" x14ac:dyDescent="0.35">
      <c r="A234" t="s">
        <v>50</v>
      </c>
      <c r="B234" t="s">
        <v>51</v>
      </c>
      <c r="C234">
        <v>2018</v>
      </c>
      <c r="D234" t="s">
        <v>28</v>
      </c>
      <c r="E234">
        <v>8.6392494353972393E-2</v>
      </c>
      <c r="F234" t="s">
        <v>6</v>
      </c>
      <c r="G234">
        <v>1.10546169221347E-2</v>
      </c>
      <c r="H234">
        <v>7.8911025864000006E-2</v>
      </c>
      <c r="I234">
        <v>7.9113412792000001E-2</v>
      </c>
      <c r="J234">
        <v>-0.23625034695435901</v>
      </c>
      <c r="K234">
        <v>-2.3784988268794701E-4</v>
      </c>
      <c r="L234">
        <v>6.9250879326498996E-2</v>
      </c>
      <c r="M234">
        <v>5.3658838230034899E-4</v>
      </c>
      <c r="N234">
        <v>-0.161676666268429</v>
      </c>
      <c r="O234">
        <v>-1.1605326679999901E-3</v>
      </c>
    </row>
    <row r="235" spans="1:15" x14ac:dyDescent="0.35">
      <c r="A235" t="s">
        <v>50</v>
      </c>
      <c r="B235" t="s">
        <v>51</v>
      </c>
      <c r="C235">
        <v>2018</v>
      </c>
      <c r="D235" t="s">
        <v>28</v>
      </c>
      <c r="E235">
        <v>8.6392494353972393E-2</v>
      </c>
      <c r="F235" t="s">
        <v>491</v>
      </c>
      <c r="G235">
        <v>6.9205646697600501E-2</v>
      </c>
      <c r="H235">
        <v>7.8911025864000006E-2</v>
      </c>
      <c r="I235">
        <v>7.9113412792000001E-2</v>
      </c>
      <c r="J235">
        <v>-8.8565752062064202E-3</v>
      </c>
      <c r="K235">
        <v>-5.5187687129490397E-5</v>
      </c>
      <c r="L235">
        <v>6.9250879326498996E-2</v>
      </c>
      <c r="M235">
        <v>5.3658838230034899E-4</v>
      </c>
      <c r="N235">
        <v>-0.161676666268429</v>
      </c>
      <c r="O235">
        <v>-1.1605326679999901E-3</v>
      </c>
    </row>
    <row r="236" spans="1:15" x14ac:dyDescent="0.35">
      <c r="A236" t="s">
        <v>50</v>
      </c>
      <c r="B236" t="s">
        <v>51</v>
      </c>
      <c r="C236">
        <v>2018</v>
      </c>
      <c r="D236" t="s">
        <v>28</v>
      </c>
      <c r="E236">
        <v>8.6392494353972393E-2</v>
      </c>
      <c r="F236" t="s">
        <v>7</v>
      </c>
      <c r="G236">
        <v>3.5614656202962E-3</v>
      </c>
      <c r="H236">
        <v>7.8911025864000006E-2</v>
      </c>
      <c r="I236">
        <v>7.9113412792000001E-2</v>
      </c>
      <c r="J236">
        <v>0.291553397512545</v>
      </c>
      <c r="K236">
        <v>9.2104288447400904E-5</v>
      </c>
      <c r="L236">
        <v>6.9250879326498996E-2</v>
      </c>
      <c r="M236">
        <v>5.3658838230034899E-4</v>
      </c>
      <c r="N236">
        <v>-0.161676666268429</v>
      </c>
      <c r="O236">
        <v>-1.1605326679999901E-3</v>
      </c>
    </row>
    <row r="237" spans="1:15" x14ac:dyDescent="0.35">
      <c r="A237" t="s">
        <v>50</v>
      </c>
      <c r="B237" t="s">
        <v>51</v>
      </c>
      <c r="C237">
        <v>2018</v>
      </c>
      <c r="D237" t="s">
        <v>28</v>
      </c>
      <c r="E237">
        <v>8.6392494353972393E-2</v>
      </c>
      <c r="F237" t="s">
        <v>8</v>
      </c>
      <c r="G237">
        <v>2.5707651139409999E-3</v>
      </c>
      <c r="H237">
        <v>7.8911025864000006E-2</v>
      </c>
      <c r="I237">
        <v>7.9113412792000001E-2</v>
      </c>
      <c r="J237">
        <v>3.8283150387003402</v>
      </c>
      <c r="K237">
        <v>7.3752166367039998E-4</v>
      </c>
      <c r="L237">
        <v>6.9250879326498996E-2</v>
      </c>
      <c r="M237">
        <v>5.3658838230034899E-4</v>
      </c>
      <c r="N237">
        <v>-0.161676666268429</v>
      </c>
      <c r="O237">
        <v>-1.1605326679999901E-3</v>
      </c>
    </row>
    <row r="238" spans="1:15" x14ac:dyDescent="0.35">
      <c r="A238" t="s">
        <v>231</v>
      </c>
      <c r="B238" t="s">
        <v>232</v>
      </c>
      <c r="C238">
        <v>2018</v>
      </c>
      <c r="D238" t="s">
        <v>58</v>
      </c>
      <c r="E238">
        <v>8.2738774808273102E-2</v>
      </c>
      <c r="F238" t="s">
        <v>6</v>
      </c>
      <c r="G238">
        <v>1.3237468221722899E-2</v>
      </c>
      <c r="J238">
        <v>5.3179785084161502</v>
      </c>
      <c r="K238">
        <v>4.9335646138124701E-3</v>
      </c>
      <c r="L238">
        <v>0.466351192358605</v>
      </c>
      <c r="M238">
        <v>3.3930704437404998E-3</v>
      </c>
    </row>
    <row r="239" spans="1:15" x14ac:dyDescent="0.35">
      <c r="A239" t="s">
        <v>231</v>
      </c>
      <c r="B239" t="s">
        <v>232</v>
      </c>
      <c r="C239">
        <v>2018</v>
      </c>
      <c r="D239" t="s">
        <v>58</v>
      </c>
      <c r="E239">
        <v>8.2738774808273102E-2</v>
      </c>
      <c r="F239" t="s">
        <v>491</v>
      </c>
      <c r="G239">
        <v>6.7283194020219997E-2</v>
      </c>
      <c r="J239">
        <v>-0.28297794084026801</v>
      </c>
      <c r="K239">
        <v>-1.7380682046700001E-3</v>
      </c>
      <c r="L239">
        <v>0.466351192358605</v>
      </c>
      <c r="M239">
        <v>3.3930704437404998E-3</v>
      </c>
    </row>
    <row r="240" spans="1:15" x14ac:dyDescent="0.35">
      <c r="A240" t="s">
        <v>231</v>
      </c>
      <c r="B240" t="s">
        <v>232</v>
      </c>
      <c r="C240">
        <v>2018</v>
      </c>
      <c r="D240" t="s">
        <v>58</v>
      </c>
      <c r="E240">
        <v>8.2738774808273102E-2</v>
      </c>
      <c r="F240" t="s">
        <v>7</v>
      </c>
      <c r="G240">
        <v>2.1959797575301998E-3</v>
      </c>
      <c r="J240">
        <v>1.05304570217686</v>
      </c>
      <c r="K240">
        <v>1.9757403459803101E-4</v>
      </c>
      <c r="L240">
        <v>0.466351192358605</v>
      </c>
      <c r="M240">
        <v>3.3930704437404998E-3</v>
      </c>
    </row>
    <row r="241" spans="1:15" x14ac:dyDescent="0.35">
      <c r="A241" t="s">
        <v>231</v>
      </c>
      <c r="B241" t="s">
        <v>232</v>
      </c>
      <c r="C241">
        <v>2018</v>
      </c>
      <c r="D241" t="s">
        <v>58</v>
      </c>
      <c r="E241">
        <v>8.2738774808273102E-2</v>
      </c>
      <c r="F241" t="s">
        <v>8</v>
      </c>
      <c r="G241">
        <v>2.2132808800000001E-5</v>
      </c>
      <c r="J241">
        <v>0</v>
      </c>
      <c r="K241">
        <v>0</v>
      </c>
      <c r="L241">
        <v>0.466351192358605</v>
      </c>
      <c r="M241">
        <v>3.3930704437404998E-3</v>
      </c>
    </row>
    <row r="242" spans="1:15" x14ac:dyDescent="0.35">
      <c r="A242" t="s">
        <v>34</v>
      </c>
      <c r="B242" t="s">
        <v>35</v>
      </c>
      <c r="C242">
        <v>2018</v>
      </c>
      <c r="D242" t="s">
        <v>31</v>
      </c>
      <c r="E242">
        <v>8.0492154438685001E-2</v>
      </c>
      <c r="F242" t="s">
        <v>6</v>
      </c>
      <c r="G242">
        <v>4.95383240326078E-2</v>
      </c>
      <c r="J242">
        <v>1.21045503729915</v>
      </c>
      <c r="K242">
        <v>5.0841124013688002E-3</v>
      </c>
      <c r="L242">
        <v>1.65449273528848</v>
      </c>
      <c r="M242">
        <v>1.1051412246985E-2</v>
      </c>
    </row>
    <row r="243" spans="1:15" x14ac:dyDescent="0.35">
      <c r="A243" t="s">
        <v>34</v>
      </c>
      <c r="B243" t="s">
        <v>35</v>
      </c>
      <c r="C243">
        <v>2018</v>
      </c>
      <c r="D243" t="s">
        <v>31</v>
      </c>
      <c r="E243">
        <v>8.0492154438685001E-2</v>
      </c>
      <c r="F243" t="s">
        <v>491</v>
      </c>
      <c r="G243">
        <v>2.63438336294292E-2</v>
      </c>
      <c r="J243">
        <v>2.3775652586598901</v>
      </c>
      <c r="K243">
        <v>5.0214475670632003E-3</v>
      </c>
      <c r="L243">
        <v>1.65449273528848</v>
      </c>
      <c r="M243">
        <v>1.1051412246985E-2</v>
      </c>
    </row>
    <row r="244" spans="1:15" x14ac:dyDescent="0.35">
      <c r="A244" t="s">
        <v>34</v>
      </c>
      <c r="B244" t="s">
        <v>35</v>
      </c>
      <c r="C244">
        <v>2018</v>
      </c>
      <c r="D244" t="s">
        <v>31</v>
      </c>
      <c r="E244">
        <v>8.0492154438685001E-2</v>
      </c>
      <c r="F244" t="s">
        <v>7</v>
      </c>
      <c r="G244">
        <v>4.6006948194479997E-3</v>
      </c>
      <c r="J244">
        <v>2.5902489860445401</v>
      </c>
      <c r="K244">
        <v>9.4585227855299996E-4</v>
      </c>
      <c r="L244">
        <v>1.65449273528848</v>
      </c>
      <c r="M244">
        <v>1.1051412246985E-2</v>
      </c>
    </row>
    <row r="245" spans="1:15" x14ac:dyDescent="0.35">
      <c r="A245" t="s">
        <v>34</v>
      </c>
      <c r="B245" t="s">
        <v>35</v>
      </c>
      <c r="C245">
        <v>2018</v>
      </c>
      <c r="D245" t="s">
        <v>31</v>
      </c>
      <c r="E245">
        <v>8.0492154438685001E-2</v>
      </c>
      <c r="F245" t="s">
        <v>8</v>
      </c>
      <c r="G245">
        <v>9.3019572000000006E-6</v>
      </c>
      <c r="J245">
        <v>0</v>
      </c>
      <c r="K245">
        <v>0</v>
      </c>
      <c r="L245">
        <v>1.65449273528848</v>
      </c>
      <c r="M245">
        <v>1.1051412246985E-2</v>
      </c>
    </row>
    <row r="246" spans="1:15" x14ac:dyDescent="0.35">
      <c r="A246" t="s">
        <v>265</v>
      </c>
      <c r="B246" t="s">
        <v>266</v>
      </c>
      <c r="C246">
        <v>2018</v>
      </c>
      <c r="D246" t="s">
        <v>31</v>
      </c>
      <c r="E246">
        <v>7.7822869568338504E-2</v>
      </c>
      <c r="F246" t="s">
        <v>6</v>
      </c>
      <c r="G246">
        <v>2.1643735936729101E-2</v>
      </c>
      <c r="J246">
        <v>-6.1517866161935899</v>
      </c>
      <c r="K246">
        <v>-1.6682674268330699E-2</v>
      </c>
      <c r="L246">
        <v>-2.4724900147831401</v>
      </c>
      <c r="M246">
        <v>-1.9667791363119001E-2</v>
      </c>
    </row>
    <row r="247" spans="1:15" x14ac:dyDescent="0.35">
      <c r="A247" t="s">
        <v>265</v>
      </c>
      <c r="B247" t="s">
        <v>266</v>
      </c>
      <c r="C247">
        <v>2018</v>
      </c>
      <c r="D247" t="s">
        <v>31</v>
      </c>
      <c r="E247">
        <v>7.7822869568338504E-2</v>
      </c>
      <c r="F247" t="s">
        <v>491</v>
      </c>
      <c r="G247">
        <v>5.4660513514400003E-2</v>
      </c>
      <c r="J247">
        <v>-0.58817418134129396</v>
      </c>
      <c r="K247">
        <v>-2.9804531440299998E-3</v>
      </c>
      <c r="L247">
        <v>-2.4724900147831401</v>
      </c>
      <c r="M247">
        <v>-1.9667791363119001E-2</v>
      </c>
    </row>
    <row r="248" spans="1:15" x14ac:dyDescent="0.35">
      <c r="A248" t="s">
        <v>265</v>
      </c>
      <c r="B248" t="s">
        <v>266</v>
      </c>
      <c r="C248">
        <v>2018</v>
      </c>
      <c r="D248" t="s">
        <v>31</v>
      </c>
      <c r="E248">
        <v>7.7822869568338504E-2</v>
      </c>
      <c r="F248" t="s">
        <v>7</v>
      </c>
      <c r="G248">
        <v>1.51862011720938E-3</v>
      </c>
      <c r="J248">
        <v>-3.4066088364126397E-2</v>
      </c>
      <c r="K248">
        <v>-4.6639507583759099E-6</v>
      </c>
      <c r="L248">
        <v>-2.4724900147831401</v>
      </c>
      <c r="M248">
        <v>-1.9667791363119001E-2</v>
      </c>
    </row>
    <row r="249" spans="1:15" x14ac:dyDescent="0.35">
      <c r="A249" t="s">
        <v>265</v>
      </c>
      <c r="B249" t="s">
        <v>266</v>
      </c>
      <c r="C249">
        <v>2018</v>
      </c>
      <c r="D249" t="s">
        <v>31</v>
      </c>
      <c r="E249">
        <v>7.7822869568338504E-2</v>
      </c>
      <c r="F249" t="s">
        <v>8</v>
      </c>
      <c r="G249">
        <v>0</v>
      </c>
      <c r="J249" t="e">
        <v>#NUM!</v>
      </c>
      <c r="K249">
        <v>0</v>
      </c>
      <c r="L249">
        <v>-2.4724900147831401</v>
      </c>
      <c r="M249">
        <v>-1.9667791363119001E-2</v>
      </c>
    </row>
    <row r="250" spans="1:15" x14ac:dyDescent="0.35">
      <c r="A250" t="s">
        <v>169</v>
      </c>
      <c r="B250" t="s">
        <v>170</v>
      </c>
      <c r="C250">
        <v>2018</v>
      </c>
      <c r="D250" t="s">
        <v>28</v>
      </c>
      <c r="E250">
        <v>7.7024174315348096E-2</v>
      </c>
      <c r="F250" t="s">
        <v>6</v>
      </c>
      <c r="G250">
        <v>2.2374013200490501E-2</v>
      </c>
      <c r="H250">
        <v>5.62785256267E-2</v>
      </c>
      <c r="I250">
        <v>5.6443745734499999E-2</v>
      </c>
      <c r="J250">
        <v>0.38709535140370999</v>
      </c>
      <c r="K250">
        <v>7.6460392272584602E-4</v>
      </c>
      <c r="L250">
        <v>-1.18193504315336</v>
      </c>
      <c r="M250">
        <v>-8.6993353408490997E-3</v>
      </c>
      <c r="N250">
        <v>-2.0538196968742501</v>
      </c>
      <c r="O250">
        <v>-1.1590612125499999E-2</v>
      </c>
    </row>
    <row r="251" spans="1:15" x14ac:dyDescent="0.35">
      <c r="A251" t="s">
        <v>169</v>
      </c>
      <c r="B251" t="s">
        <v>170</v>
      </c>
      <c r="C251">
        <v>2018</v>
      </c>
      <c r="D251" t="s">
        <v>28</v>
      </c>
      <c r="E251">
        <v>7.7024174315348096E-2</v>
      </c>
      <c r="F251" t="s">
        <v>491</v>
      </c>
      <c r="G251">
        <v>4.7642113032029997E-2</v>
      </c>
      <c r="H251">
        <v>5.62785256267E-2</v>
      </c>
      <c r="I251">
        <v>5.6443745734499999E-2</v>
      </c>
      <c r="J251">
        <v>-1.9712400547179001</v>
      </c>
      <c r="K251">
        <v>-9.3493013455799995E-3</v>
      </c>
      <c r="L251">
        <v>-1.18193504315336</v>
      </c>
      <c r="M251">
        <v>-8.6993353408490997E-3</v>
      </c>
      <c r="N251">
        <v>-2.0538196968742501</v>
      </c>
      <c r="O251">
        <v>-1.1590612125499999E-2</v>
      </c>
    </row>
    <row r="252" spans="1:15" x14ac:dyDescent="0.35">
      <c r="A252" t="s">
        <v>169</v>
      </c>
      <c r="B252" t="s">
        <v>170</v>
      </c>
      <c r="C252">
        <v>2018</v>
      </c>
      <c r="D252" t="s">
        <v>28</v>
      </c>
      <c r="E252">
        <v>7.7024174315348096E-2</v>
      </c>
      <c r="F252" t="s">
        <v>7</v>
      </c>
      <c r="G252">
        <v>5.6252279060529297E-3</v>
      </c>
      <c r="H252">
        <v>5.62785256267E-2</v>
      </c>
      <c r="I252">
        <v>5.6443745734499999E-2</v>
      </c>
      <c r="J252">
        <v>0.22171417888547901</v>
      </c>
      <c r="K252">
        <v>1.11013058300158E-4</v>
      </c>
      <c r="L252">
        <v>-1.18193504315336</v>
      </c>
      <c r="M252">
        <v>-8.6993353408490997E-3</v>
      </c>
      <c r="N252">
        <v>-2.0538196968742501</v>
      </c>
      <c r="O252">
        <v>-1.1590612125499999E-2</v>
      </c>
    </row>
    <row r="253" spans="1:15" x14ac:dyDescent="0.35">
      <c r="A253" t="s">
        <v>169</v>
      </c>
      <c r="B253" t="s">
        <v>170</v>
      </c>
      <c r="C253">
        <v>2018</v>
      </c>
      <c r="D253" t="s">
        <v>28</v>
      </c>
      <c r="E253">
        <v>7.7024174315348096E-2</v>
      </c>
      <c r="F253" t="s">
        <v>8</v>
      </c>
      <c r="G253">
        <v>1.3828201767747E-3</v>
      </c>
      <c r="H253">
        <v>5.62785256267E-2</v>
      </c>
      <c r="I253">
        <v>5.6443745734499999E-2</v>
      </c>
      <c r="J253">
        <v>-1.66551996687166</v>
      </c>
      <c r="K253">
        <v>-2.256509762951E-4</v>
      </c>
      <c r="L253">
        <v>-1.18193504315336</v>
      </c>
      <c r="M253">
        <v>-8.6993353408490997E-3</v>
      </c>
      <c r="N253">
        <v>-2.0538196968742501</v>
      </c>
      <c r="O253">
        <v>-1.1590612125499999E-2</v>
      </c>
    </row>
    <row r="254" spans="1:15" x14ac:dyDescent="0.35">
      <c r="A254" t="s">
        <v>433</v>
      </c>
      <c r="B254" t="s">
        <v>434</v>
      </c>
      <c r="C254">
        <v>2018</v>
      </c>
      <c r="D254" t="s">
        <v>31</v>
      </c>
      <c r="E254">
        <v>7.6741117779461299E-2</v>
      </c>
      <c r="F254" t="s">
        <v>6</v>
      </c>
      <c r="G254">
        <v>4.9181032181583997E-2</v>
      </c>
      <c r="J254">
        <v>3.5881769833855999</v>
      </c>
      <c r="K254">
        <v>1.3370899666313E-2</v>
      </c>
      <c r="L254">
        <v>4.1401972304851302</v>
      </c>
      <c r="M254">
        <v>2.3473587915898798E-2</v>
      </c>
    </row>
    <row r="255" spans="1:15" x14ac:dyDescent="0.35">
      <c r="A255" t="s">
        <v>433</v>
      </c>
      <c r="B255" t="s">
        <v>434</v>
      </c>
      <c r="C255">
        <v>2018</v>
      </c>
      <c r="D255" t="s">
        <v>31</v>
      </c>
      <c r="E255">
        <v>7.6741117779461299E-2</v>
      </c>
      <c r="F255" t="s">
        <v>491</v>
      </c>
      <c r="G255">
        <v>1.1769380276914E-2</v>
      </c>
      <c r="J255">
        <v>7.6878942071163303</v>
      </c>
      <c r="K255">
        <v>5.7263936369139996E-3</v>
      </c>
      <c r="L255">
        <v>4.1401972304851302</v>
      </c>
      <c r="M255">
        <v>2.3473587915898798E-2</v>
      </c>
    </row>
    <row r="256" spans="1:15" x14ac:dyDescent="0.35">
      <c r="A256" t="s">
        <v>433</v>
      </c>
      <c r="B256" t="s">
        <v>434</v>
      </c>
      <c r="C256">
        <v>2018</v>
      </c>
      <c r="D256" t="s">
        <v>31</v>
      </c>
      <c r="E256">
        <v>7.6741117779461299E-2</v>
      </c>
      <c r="F256" t="s">
        <v>7</v>
      </c>
      <c r="G256">
        <v>1.57907053209633E-2</v>
      </c>
      <c r="J256">
        <v>3.67186054377528</v>
      </c>
      <c r="K256">
        <v>4.3762946126717998E-3</v>
      </c>
      <c r="L256">
        <v>4.1401972304851302</v>
      </c>
      <c r="M256">
        <v>2.3473587915898798E-2</v>
      </c>
    </row>
    <row r="257" spans="1:15" x14ac:dyDescent="0.35">
      <c r="A257" t="s">
        <v>433</v>
      </c>
      <c r="B257" t="s">
        <v>434</v>
      </c>
      <c r="C257">
        <v>2018</v>
      </c>
      <c r="D257" t="s">
        <v>31</v>
      </c>
      <c r="E257">
        <v>7.6741117779461299E-2</v>
      </c>
      <c r="F257" t="s">
        <v>8</v>
      </c>
      <c r="G257">
        <v>0</v>
      </c>
      <c r="J257" t="e">
        <v>#NUM!</v>
      </c>
      <c r="K257">
        <v>0</v>
      </c>
      <c r="L257">
        <v>4.1401972304851302</v>
      </c>
      <c r="M257">
        <v>2.3473587915898798E-2</v>
      </c>
    </row>
    <row r="258" spans="1:15" x14ac:dyDescent="0.35">
      <c r="A258" t="s">
        <v>339</v>
      </c>
      <c r="B258" t="s">
        <v>340</v>
      </c>
      <c r="C258">
        <v>2018</v>
      </c>
      <c r="D258" t="s">
        <v>28</v>
      </c>
      <c r="E258">
        <v>7.4600280391107193E-2</v>
      </c>
      <c r="F258" t="s">
        <v>6</v>
      </c>
      <c r="G258">
        <v>2.51493762301289E-2</v>
      </c>
      <c r="H258">
        <v>5.2452858880000001E-2</v>
      </c>
      <c r="I258">
        <v>5.2526790043340002E-2</v>
      </c>
      <c r="J258">
        <v>-0.227979000674738</v>
      </c>
      <c r="K258">
        <v>-5.2194923686076805E-4</v>
      </c>
      <c r="L258">
        <v>-1.50321991440383E-2</v>
      </c>
      <c r="M258">
        <v>-1.01002463634398E-4</v>
      </c>
      <c r="N258">
        <v>-0.187401558075073</v>
      </c>
      <c r="O258">
        <v>-8.9428274825999903E-4</v>
      </c>
    </row>
    <row r="259" spans="1:15" x14ac:dyDescent="0.35">
      <c r="A259" t="s">
        <v>339</v>
      </c>
      <c r="B259" t="s">
        <v>340</v>
      </c>
      <c r="C259">
        <v>2018</v>
      </c>
      <c r="D259" t="s">
        <v>28</v>
      </c>
      <c r="E259">
        <v>7.4600280391107193E-2</v>
      </c>
      <c r="F259" t="s">
        <v>491</v>
      </c>
      <c r="G259">
        <v>4.4539597045874998E-2</v>
      </c>
      <c r="H259">
        <v>5.2452858880000001E-2</v>
      </c>
      <c r="I259">
        <v>5.2526790043340002E-2</v>
      </c>
      <c r="J259">
        <v>-3.8473128384064498E-2</v>
      </c>
      <c r="K259">
        <v>-1.5451907628501199E-4</v>
      </c>
      <c r="L259">
        <v>-1.50321991440383E-2</v>
      </c>
      <c r="M259">
        <v>-1.01002463634398E-4</v>
      </c>
      <c r="N259">
        <v>-0.187401558075073</v>
      </c>
      <c r="O259">
        <v>-8.9428274825999903E-4</v>
      </c>
    </row>
    <row r="260" spans="1:15" x14ac:dyDescent="0.35">
      <c r="A260" t="s">
        <v>339</v>
      </c>
      <c r="B260" t="s">
        <v>340</v>
      </c>
      <c r="C260">
        <v>2018</v>
      </c>
      <c r="D260" t="s">
        <v>28</v>
      </c>
      <c r="E260">
        <v>7.4600280391107193E-2</v>
      </c>
      <c r="F260" t="s">
        <v>7</v>
      </c>
      <c r="G260">
        <v>3.1272251451594998E-3</v>
      </c>
      <c r="H260">
        <v>5.2452858880000001E-2</v>
      </c>
      <c r="I260">
        <v>5.2526790043340002E-2</v>
      </c>
      <c r="J260">
        <v>1.3576067317970999</v>
      </c>
      <c r="K260">
        <v>3.5740210809270302E-4</v>
      </c>
      <c r="L260">
        <v>-1.50321991440383E-2</v>
      </c>
      <c r="M260">
        <v>-1.01002463634398E-4</v>
      </c>
      <c r="N260">
        <v>-0.187401558075073</v>
      </c>
      <c r="O260">
        <v>-8.9428274825999903E-4</v>
      </c>
    </row>
    <row r="261" spans="1:15" x14ac:dyDescent="0.35">
      <c r="A261" t="s">
        <v>339</v>
      </c>
      <c r="B261" t="s">
        <v>340</v>
      </c>
      <c r="C261">
        <v>2018</v>
      </c>
      <c r="D261" t="s">
        <v>28</v>
      </c>
      <c r="E261">
        <v>7.4600280391107193E-2</v>
      </c>
      <c r="F261" t="s">
        <v>8</v>
      </c>
      <c r="G261">
        <v>1.7840819699438001E-3</v>
      </c>
      <c r="H261">
        <v>5.2452858880000001E-2</v>
      </c>
      <c r="I261">
        <v>5.2526790043340002E-2</v>
      </c>
      <c r="J261">
        <v>1.4590725171546</v>
      </c>
      <c r="K261">
        <v>2.1806374141866201E-4</v>
      </c>
      <c r="L261">
        <v>-1.50321991440383E-2</v>
      </c>
      <c r="M261">
        <v>-1.01002463634398E-4</v>
      </c>
      <c r="N261">
        <v>-0.187401558075073</v>
      </c>
      <c r="O261">
        <v>-8.9428274825999903E-4</v>
      </c>
    </row>
    <row r="262" spans="1:15" x14ac:dyDescent="0.35">
      <c r="A262" t="s">
        <v>361</v>
      </c>
      <c r="B262" t="s">
        <v>362</v>
      </c>
      <c r="C262">
        <v>2018</v>
      </c>
      <c r="D262" t="s">
        <v>28</v>
      </c>
      <c r="E262">
        <v>6.9973673437265196E-2</v>
      </c>
      <c r="F262" t="s">
        <v>6</v>
      </c>
      <c r="G262">
        <v>1.02928756840114E-2</v>
      </c>
      <c r="H262">
        <v>6.7708313596000005E-2</v>
      </c>
      <c r="I262">
        <v>6.7993296844000004E-2</v>
      </c>
      <c r="J262">
        <v>-0.22854837674805001</v>
      </c>
      <c r="K262">
        <v>-2.1415760524885901E-4</v>
      </c>
      <c r="L262">
        <v>-0.73251958950171203</v>
      </c>
      <c r="M262">
        <v>-4.7867382629486598E-3</v>
      </c>
      <c r="N262">
        <v>-0.90553144691232201</v>
      </c>
      <c r="O262">
        <v>-5.8007595552700001E-3</v>
      </c>
    </row>
    <row r="263" spans="1:15" x14ac:dyDescent="0.35">
      <c r="A263" t="s">
        <v>361</v>
      </c>
      <c r="B263" t="s">
        <v>362</v>
      </c>
      <c r="C263">
        <v>2018</v>
      </c>
      <c r="D263" t="s">
        <v>28</v>
      </c>
      <c r="E263">
        <v>6.9973673437265196E-2</v>
      </c>
      <c r="F263" t="s">
        <v>491</v>
      </c>
      <c r="G263">
        <v>5.2605632388091503E-2</v>
      </c>
      <c r="H263">
        <v>6.7708313596000005E-2</v>
      </c>
      <c r="I263">
        <v>6.7993296844000004E-2</v>
      </c>
      <c r="J263">
        <v>-1.2103947217337001</v>
      </c>
      <c r="K263">
        <v>-6.0934070135599903E-3</v>
      </c>
      <c r="L263">
        <v>-0.73251958950171203</v>
      </c>
      <c r="M263">
        <v>-4.7867382629486598E-3</v>
      </c>
      <c r="N263">
        <v>-0.90553144691232201</v>
      </c>
      <c r="O263">
        <v>-5.8007595552700001E-3</v>
      </c>
    </row>
    <row r="264" spans="1:15" x14ac:dyDescent="0.35">
      <c r="A264" t="s">
        <v>361</v>
      </c>
      <c r="B264" t="s">
        <v>362</v>
      </c>
      <c r="C264">
        <v>2018</v>
      </c>
      <c r="D264" t="s">
        <v>28</v>
      </c>
      <c r="E264">
        <v>6.9973673437265196E-2</v>
      </c>
      <c r="F264" t="s">
        <v>7</v>
      </c>
      <c r="G264">
        <v>3.3983758967527102E-3</v>
      </c>
      <c r="H264">
        <v>6.7708313596000005E-2</v>
      </c>
      <c r="I264">
        <v>6.7993296844000004E-2</v>
      </c>
      <c r="J264">
        <v>0.166297447365094</v>
      </c>
      <c r="K264">
        <v>5.0442360317822802E-5</v>
      </c>
      <c r="L264">
        <v>-0.73251958950171203</v>
      </c>
      <c r="M264">
        <v>-4.7867382629486598E-3</v>
      </c>
      <c r="N264">
        <v>-0.90553144691232201</v>
      </c>
      <c r="O264">
        <v>-5.8007595552700001E-3</v>
      </c>
    </row>
    <row r="265" spans="1:15" x14ac:dyDescent="0.35">
      <c r="A265" t="s">
        <v>361</v>
      </c>
      <c r="B265" t="s">
        <v>362</v>
      </c>
      <c r="C265">
        <v>2018</v>
      </c>
      <c r="D265" t="s">
        <v>28</v>
      </c>
      <c r="E265">
        <v>6.9973673437265196E-2</v>
      </c>
      <c r="F265" t="s">
        <v>8</v>
      </c>
      <c r="G265">
        <v>3.67678946840956E-3</v>
      </c>
      <c r="H265">
        <v>6.7708313596000005E-2</v>
      </c>
      <c r="I265">
        <v>6.7993296844000004E-2</v>
      </c>
      <c r="J265">
        <v>5.8382387366228601</v>
      </c>
      <c r="K265">
        <v>1.4703839955423599E-3</v>
      </c>
      <c r="L265">
        <v>-0.73251958950171203</v>
      </c>
      <c r="M265">
        <v>-4.7867382629486598E-3</v>
      </c>
      <c r="N265">
        <v>-0.90553144691232201</v>
      </c>
      <c r="O265">
        <v>-5.8007595552700001E-3</v>
      </c>
    </row>
    <row r="266" spans="1:15" x14ac:dyDescent="0.35">
      <c r="A266" t="s">
        <v>107</v>
      </c>
      <c r="B266" t="s">
        <v>108</v>
      </c>
      <c r="C266">
        <v>2018</v>
      </c>
      <c r="D266" t="s">
        <v>31</v>
      </c>
      <c r="E266">
        <v>6.9925811060408405E-2</v>
      </c>
      <c r="F266" t="s">
        <v>6</v>
      </c>
      <c r="G266">
        <v>5.2536826652268602E-2</v>
      </c>
      <c r="J266">
        <v>5.6368890580025504</v>
      </c>
      <c r="K266">
        <v>2.0465021135105801E-2</v>
      </c>
      <c r="L266">
        <v>5.7236890956669004</v>
      </c>
      <c r="M266">
        <v>2.7553053088190001E-2</v>
      </c>
    </row>
    <row r="267" spans="1:15" x14ac:dyDescent="0.35">
      <c r="A267" t="s">
        <v>107</v>
      </c>
      <c r="B267" t="s">
        <v>108</v>
      </c>
      <c r="C267">
        <v>2018</v>
      </c>
      <c r="D267" t="s">
        <v>31</v>
      </c>
      <c r="E267">
        <v>6.9925811060408405E-2</v>
      </c>
      <c r="F267" t="s">
        <v>491</v>
      </c>
      <c r="G267">
        <v>8.8370712877300004E-4</v>
      </c>
      <c r="J267">
        <v>7.3410354139505696</v>
      </c>
      <c r="K267">
        <v>4.16600170573E-4</v>
      </c>
      <c r="L267">
        <v>5.7236890956669004</v>
      </c>
      <c r="M267">
        <v>2.7553053088190001E-2</v>
      </c>
    </row>
    <row r="268" spans="1:15" x14ac:dyDescent="0.35">
      <c r="A268" t="s">
        <v>107</v>
      </c>
      <c r="B268" t="s">
        <v>108</v>
      </c>
      <c r="C268">
        <v>2018</v>
      </c>
      <c r="D268" t="s">
        <v>31</v>
      </c>
      <c r="E268">
        <v>6.9925811060408405E-2</v>
      </c>
      <c r="F268" t="s">
        <v>7</v>
      </c>
      <c r="G268">
        <v>1.6505277279366699E-2</v>
      </c>
      <c r="J268">
        <v>5.9226474603006896</v>
      </c>
      <c r="K268">
        <v>6.6714317825111802E-3</v>
      </c>
      <c r="L268">
        <v>5.7236890956669004</v>
      </c>
      <c r="M268">
        <v>2.7553053088190001E-2</v>
      </c>
    </row>
    <row r="269" spans="1:15" x14ac:dyDescent="0.35">
      <c r="A269" t="s">
        <v>107</v>
      </c>
      <c r="B269" t="s">
        <v>108</v>
      </c>
      <c r="C269">
        <v>2018</v>
      </c>
      <c r="D269" t="s">
        <v>31</v>
      </c>
      <c r="E269">
        <v>6.9925811060408405E-2</v>
      </c>
      <c r="F269" t="s">
        <v>8</v>
      </c>
      <c r="G269">
        <v>0</v>
      </c>
      <c r="J269" t="e">
        <v>#NUM!</v>
      </c>
      <c r="K269">
        <v>0</v>
      </c>
      <c r="L269">
        <v>5.7236890956669004</v>
      </c>
      <c r="M269">
        <v>2.7553053088190001E-2</v>
      </c>
    </row>
    <row r="270" spans="1:15" x14ac:dyDescent="0.35">
      <c r="A270" t="s">
        <v>149</v>
      </c>
      <c r="B270" t="s">
        <v>150</v>
      </c>
      <c r="C270">
        <v>2018</v>
      </c>
      <c r="D270" t="s">
        <v>38</v>
      </c>
      <c r="E270">
        <v>6.9419534140373607E-2</v>
      </c>
      <c r="F270" t="s">
        <v>6</v>
      </c>
      <c r="G270">
        <v>2.40523411375612E-2</v>
      </c>
      <c r="J270">
        <v>-0.144472924453554</v>
      </c>
      <c r="K270">
        <v>-3.15013243444257E-4</v>
      </c>
      <c r="L270">
        <v>0.98168995270424597</v>
      </c>
      <c r="M270">
        <v>5.8428336791572499E-3</v>
      </c>
    </row>
    <row r="271" spans="1:15" x14ac:dyDescent="0.35">
      <c r="A271" t="s">
        <v>149</v>
      </c>
      <c r="B271" t="s">
        <v>150</v>
      </c>
      <c r="C271">
        <v>2018</v>
      </c>
      <c r="D271" t="s">
        <v>38</v>
      </c>
      <c r="E271">
        <v>6.9419534140373607E-2</v>
      </c>
      <c r="F271" t="s">
        <v>491</v>
      </c>
      <c r="G271">
        <v>4.0795226374169997E-2</v>
      </c>
      <c r="J271">
        <v>1.75923240997653</v>
      </c>
      <c r="K271">
        <v>5.9257884972100001E-3</v>
      </c>
      <c r="L271">
        <v>0.98168995270424597</v>
      </c>
      <c r="M271">
        <v>5.8428336791572499E-3</v>
      </c>
    </row>
    <row r="272" spans="1:15" x14ac:dyDescent="0.35">
      <c r="A272" t="s">
        <v>149</v>
      </c>
      <c r="B272" t="s">
        <v>150</v>
      </c>
      <c r="C272">
        <v>2018</v>
      </c>
      <c r="D272" t="s">
        <v>38</v>
      </c>
      <c r="E272">
        <v>6.9419534140373607E-2</v>
      </c>
      <c r="F272" t="s">
        <v>7</v>
      </c>
      <c r="G272">
        <v>4.5665673786423602E-3</v>
      </c>
      <c r="J272">
        <v>0.58116528552449898</v>
      </c>
      <c r="K272">
        <v>2.3205842539151899E-4</v>
      </c>
      <c r="L272">
        <v>0.98168995270424597</v>
      </c>
      <c r="M272">
        <v>5.8428336791572499E-3</v>
      </c>
    </row>
    <row r="273" spans="1:15" x14ac:dyDescent="0.35">
      <c r="A273" t="s">
        <v>149</v>
      </c>
      <c r="B273" t="s">
        <v>150</v>
      </c>
      <c r="C273">
        <v>2018</v>
      </c>
      <c r="D273" t="s">
        <v>38</v>
      </c>
      <c r="E273">
        <v>6.9419534140373607E-2</v>
      </c>
      <c r="F273" t="s">
        <v>8</v>
      </c>
      <c r="G273">
        <v>5.39925E-6</v>
      </c>
      <c r="J273">
        <v>0</v>
      </c>
      <c r="K273">
        <v>0</v>
      </c>
      <c r="L273">
        <v>0.98168995270424597</v>
      </c>
      <c r="M273">
        <v>5.8428336791572499E-3</v>
      </c>
    </row>
    <row r="274" spans="1:15" x14ac:dyDescent="0.35">
      <c r="A274" t="s">
        <v>229</v>
      </c>
      <c r="B274" t="s">
        <v>230</v>
      </c>
      <c r="C274">
        <v>2018</v>
      </c>
      <c r="D274" t="s">
        <v>28</v>
      </c>
      <c r="E274">
        <v>6.8126893098145097E-2</v>
      </c>
      <c r="F274" t="s">
        <v>6</v>
      </c>
      <c r="G274">
        <v>2.0751970838409899E-2</v>
      </c>
      <c r="H274">
        <v>6.3490385439200006E-2</v>
      </c>
      <c r="I274">
        <v>6.3227161892000006E-2</v>
      </c>
      <c r="J274">
        <v>1.4091592626196401</v>
      </c>
      <c r="K274">
        <v>2.4556103396265799E-3</v>
      </c>
      <c r="L274">
        <v>-0.14325064877364099</v>
      </c>
      <c r="M274">
        <v>-8.8465420042578601E-4</v>
      </c>
      <c r="N274">
        <v>3.7285146875021297E-2</v>
      </c>
      <c r="O274">
        <v>2.1177406399998399E-4</v>
      </c>
    </row>
    <row r="275" spans="1:15" x14ac:dyDescent="0.35">
      <c r="A275" t="s">
        <v>229</v>
      </c>
      <c r="B275" t="s">
        <v>230</v>
      </c>
      <c r="C275">
        <v>2018</v>
      </c>
      <c r="D275" t="s">
        <v>28</v>
      </c>
      <c r="E275">
        <v>6.8126893098145097E-2</v>
      </c>
      <c r="F275" t="s">
        <v>491</v>
      </c>
      <c r="G275">
        <v>3.8207068682430602E-2</v>
      </c>
      <c r="H275">
        <v>6.3490385439200006E-2</v>
      </c>
      <c r="I275">
        <v>6.3227161892000006E-2</v>
      </c>
      <c r="J275">
        <v>-1.02276321693481</v>
      </c>
      <c r="K275">
        <v>-3.70371607221471E-3</v>
      </c>
      <c r="L275">
        <v>-0.14325064877364099</v>
      </c>
      <c r="M275">
        <v>-8.8465420042578601E-4</v>
      </c>
      <c r="N275">
        <v>3.7285146875021297E-2</v>
      </c>
      <c r="O275">
        <v>2.1177406399998399E-4</v>
      </c>
    </row>
    <row r="276" spans="1:15" x14ac:dyDescent="0.35">
      <c r="A276" t="s">
        <v>229</v>
      </c>
      <c r="B276" t="s">
        <v>230</v>
      </c>
      <c r="C276">
        <v>2018</v>
      </c>
      <c r="D276" t="s">
        <v>28</v>
      </c>
      <c r="E276">
        <v>6.8126893098145097E-2</v>
      </c>
      <c r="F276" t="s">
        <v>7</v>
      </c>
      <c r="G276">
        <v>8.0989545136635702E-3</v>
      </c>
      <c r="H276">
        <v>6.3490385439200006E-2</v>
      </c>
      <c r="I276">
        <v>6.3227161892000006E-2</v>
      </c>
      <c r="J276">
        <v>0.91256189210944205</v>
      </c>
      <c r="K276">
        <v>6.3580962337272397E-4</v>
      </c>
      <c r="L276">
        <v>-0.14325064877364099</v>
      </c>
      <c r="M276">
        <v>-8.8465420042578601E-4</v>
      </c>
      <c r="N276">
        <v>3.7285146875021297E-2</v>
      </c>
      <c r="O276">
        <v>2.1177406399998399E-4</v>
      </c>
    </row>
    <row r="277" spans="1:15" x14ac:dyDescent="0.35">
      <c r="A277" t="s">
        <v>229</v>
      </c>
      <c r="B277" t="s">
        <v>230</v>
      </c>
      <c r="C277">
        <v>2018</v>
      </c>
      <c r="D277" t="s">
        <v>28</v>
      </c>
      <c r="E277">
        <v>6.8126893098145097E-2</v>
      </c>
      <c r="F277" t="s">
        <v>8</v>
      </c>
      <c r="G277">
        <v>1.0688990636409999E-3</v>
      </c>
      <c r="H277">
        <v>6.3490385439200006E-2</v>
      </c>
      <c r="I277">
        <v>6.3227161892000006E-2</v>
      </c>
      <c r="J277">
        <v>-2.4904431369713098</v>
      </c>
      <c r="K277">
        <v>-2.7235809121040002E-4</v>
      </c>
      <c r="L277">
        <v>-0.14325064877364099</v>
      </c>
      <c r="M277">
        <v>-8.8465420042578601E-4</v>
      </c>
      <c r="N277">
        <v>3.7285146875021297E-2</v>
      </c>
      <c r="O277">
        <v>2.1177406399998399E-4</v>
      </c>
    </row>
    <row r="278" spans="1:15" x14ac:dyDescent="0.35">
      <c r="A278" t="s">
        <v>217</v>
      </c>
      <c r="B278" t="s">
        <v>218</v>
      </c>
      <c r="C278">
        <v>2018</v>
      </c>
      <c r="D278" t="s">
        <v>28</v>
      </c>
      <c r="E278">
        <v>6.7761927572768693E-2</v>
      </c>
      <c r="F278" t="s">
        <v>6</v>
      </c>
      <c r="G278">
        <v>8.8237904062601104E-3</v>
      </c>
      <c r="H278">
        <v>6.5238330269E-2</v>
      </c>
      <c r="I278">
        <v>6.5455076277999999E-2</v>
      </c>
      <c r="J278">
        <v>-1.6441319973192801</v>
      </c>
      <c r="K278">
        <v>-1.4198117923108499E-3</v>
      </c>
      <c r="L278">
        <v>-6.5175701424802196E-2</v>
      </c>
      <c r="M278">
        <v>-3.9877720387884703E-4</v>
      </c>
      <c r="N278">
        <v>-0.120826764546555</v>
      </c>
      <c r="O278">
        <v>-7.1610451379999795E-4</v>
      </c>
    </row>
    <row r="279" spans="1:15" x14ac:dyDescent="0.35">
      <c r="A279" t="s">
        <v>217</v>
      </c>
      <c r="B279" t="s">
        <v>218</v>
      </c>
      <c r="C279">
        <v>2018</v>
      </c>
      <c r="D279" t="s">
        <v>28</v>
      </c>
      <c r="E279">
        <v>6.7761927572768693E-2</v>
      </c>
      <c r="F279" t="s">
        <v>491</v>
      </c>
      <c r="G279">
        <v>5.0431596330326997E-2</v>
      </c>
      <c r="H279">
        <v>6.5238330269E-2</v>
      </c>
      <c r="I279">
        <v>6.5455076277999999E-2</v>
      </c>
      <c r="J279">
        <v>-0.169399154984651</v>
      </c>
      <c r="K279">
        <v>-7.7542928853300403E-4</v>
      </c>
      <c r="L279">
        <v>-6.5175701424802196E-2</v>
      </c>
      <c r="M279">
        <v>-3.9877720387884703E-4</v>
      </c>
      <c r="N279">
        <v>-0.120826764546555</v>
      </c>
      <c r="O279">
        <v>-7.1610451379999795E-4</v>
      </c>
    </row>
    <row r="280" spans="1:15" x14ac:dyDescent="0.35">
      <c r="A280" t="s">
        <v>217</v>
      </c>
      <c r="B280" t="s">
        <v>218</v>
      </c>
      <c r="C280">
        <v>2018</v>
      </c>
      <c r="D280" t="s">
        <v>28</v>
      </c>
      <c r="E280">
        <v>6.7761927572768693E-2</v>
      </c>
      <c r="F280" t="s">
        <v>7</v>
      </c>
      <c r="G280">
        <v>5.9902739997293999E-3</v>
      </c>
      <c r="H280">
        <v>6.5238330269E-2</v>
      </c>
      <c r="I280">
        <v>6.5455076277999999E-2</v>
      </c>
      <c r="J280">
        <v>1.61473567607502</v>
      </c>
      <c r="K280">
        <v>8.0422684097781495E-4</v>
      </c>
      <c r="L280">
        <v>-6.5175701424802196E-2</v>
      </c>
      <c r="M280">
        <v>-3.9877720387884703E-4</v>
      </c>
      <c r="N280">
        <v>-0.120826764546555</v>
      </c>
      <c r="O280">
        <v>-7.1610451379999795E-4</v>
      </c>
    </row>
    <row r="281" spans="1:15" x14ac:dyDescent="0.35">
      <c r="A281" t="s">
        <v>217</v>
      </c>
      <c r="B281" t="s">
        <v>218</v>
      </c>
      <c r="C281">
        <v>2018</v>
      </c>
      <c r="D281" t="s">
        <v>28</v>
      </c>
      <c r="E281">
        <v>6.7761927572768693E-2</v>
      </c>
      <c r="F281" t="s">
        <v>8</v>
      </c>
      <c r="G281">
        <v>2.5162668364522001E-3</v>
      </c>
      <c r="H281">
        <v>6.5238330269E-2</v>
      </c>
      <c r="I281">
        <v>6.5455076277999999E-2</v>
      </c>
      <c r="J281">
        <v>5.72943586202073</v>
      </c>
      <c r="K281">
        <v>9.9223703598719996E-4</v>
      </c>
      <c r="L281">
        <v>-6.5175701424802196E-2</v>
      </c>
      <c r="M281">
        <v>-3.9877720387884703E-4</v>
      </c>
      <c r="N281">
        <v>-0.120826764546555</v>
      </c>
      <c r="O281">
        <v>-7.1610451379999795E-4</v>
      </c>
    </row>
    <row r="282" spans="1:15" x14ac:dyDescent="0.35">
      <c r="A282" t="s">
        <v>393</v>
      </c>
      <c r="B282" t="s">
        <v>394</v>
      </c>
      <c r="C282">
        <v>2018</v>
      </c>
      <c r="D282" t="s">
        <v>25</v>
      </c>
      <c r="E282">
        <v>6.5153609352648606E-2</v>
      </c>
      <c r="F282" t="s">
        <v>6</v>
      </c>
      <c r="G282">
        <v>5.6333974118830997E-3</v>
      </c>
      <c r="J282">
        <v>4.7589791528295198</v>
      </c>
      <c r="K282">
        <v>1.92617134052846E-3</v>
      </c>
      <c r="L282">
        <v>3.1354926274007799</v>
      </c>
      <c r="M282">
        <v>1.5806109597994802E-2</v>
      </c>
    </row>
    <row r="283" spans="1:15" x14ac:dyDescent="0.35">
      <c r="A283" t="s">
        <v>393</v>
      </c>
      <c r="B283" t="s">
        <v>394</v>
      </c>
      <c r="C283">
        <v>2018</v>
      </c>
      <c r="D283" t="s">
        <v>25</v>
      </c>
      <c r="E283">
        <v>6.5153609352648606E-2</v>
      </c>
      <c r="F283" t="s">
        <v>491</v>
      </c>
      <c r="G283">
        <v>5.6853022892500001E-2</v>
      </c>
      <c r="J283">
        <v>2.8967608885099598</v>
      </c>
      <c r="K283">
        <v>1.2884869342E-2</v>
      </c>
      <c r="L283">
        <v>3.1354926274007799</v>
      </c>
      <c r="M283">
        <v>1.5806109597994802E-2</v>
      </c>
    </row>
    <row r="284" spans="1:15" x14ac:dyDescent="0.35">
      <c r="A284" t="s">
        <v>393</v>
      </c>
      <c r="B284" t="s">
        <v>394</v>
      </c>
      <c r="C284">
        <v>2018</v>
      </c>
      <c r="D284" t="s">
        <v>25</v>
      </c>
      <c r="E284">
        <v>6.5153609352648606E-2</v>
      </c>
      <c r="F284" t="s">
        <v>7</v>
      </c>
      <c r="G284">
        <v>3.6925455782844702E-4</v>
      </c>
      <c r="J284">
        <v>-6.3372474034548496</v>
      </c>
      <c r="K284">
        <v>-2.9636122779070099E-4</v>
      </c>
      <c r="L284">
        <v>3.1354926274007799</v>
      </c>
      <c r="M284">
        <v>1.5806109597994802E-2</v>
      </c>
    </row>
    <row r="285" spans="1:15" x14ac:dyDescent="0.35">
      <c r="A285" t="s">
        <v>393</v>
      </c>
      <c r="B285" t="s">
        <v>394</v>
      </c>
      <c r="C285">
        <v>2018</v>
      </c>
      <c r="D285" t="s">
        <v>25</v>
      </c>
      <c r="E285">
        <v>6.5153609352648606E-2</v>
      </c>
      <c r="F285" t="s">
        <v>8</v>
      </c>
      <c r="G285">
        <v>2.2979344904370002E-3</v>
      </c>
      <c r="J285">
        <v>9.6063653861173197</v>
      </c>
      <c r="K285">
        <v>1.2914301432570001E-3</v>
      </c>
      <c r="L285">
        <v>3.1354926274007799</v>
      </c>
      <c r="M285">
        <v>1.5806109597994802E-2</v>
      </c>
    </row>
    <row r="286" spans="1:15" x14ac:dyDescent="0.35">
      <c r="A286" t="s">
        <v>423</v>
      </c>
      <c r="B286" t="s">
        <v>424</v>
      </c>
      <c r="C286">
        <v>2018</v>
      </c>
      <c r="D286" t="s">
        <v>28</v>
      </c>
      <c r="E286">
        <v>6.5016379845970806E-2</v>
      </c>
      <c r="F286" t="s">
        <v>6</v>
      </c>
      <c r="G286">
        <v>1.2681402253977E-2</v>
      </c>
      <c r="H286">
        <v>5.2131240556999997E-2</v>
      </c>
      <c r="I286">
        <v>5.2272262047000001E-2</v>
      </c>
      <c r="J286">
        <v>-0.87875223918011403</v>
      </c>
      <c r="K286">
        <v>-1.04846805596444E-3</v>
      </c>
      <c r="L286">
        <v>-1.15110882666859</v>
      </c>
      <c r="M286">
        <v>-7.1403039963493604E-3</v>
      </c>
      <c r="N286">
        <v>-1.2813306690172701</v>
      </c>
      <c r="O286">
        <v>-6.4330850310000002E-3</v>
      </c>
    </row>
    <row r="287" spans="1:15" x14ac:dyDescent="0.35">
      <c r="A287" t="s">
        <v>423</v>
      </c>
      <c r="B287" t="s">
        <v>424</v>
      </c>
      <c r="C287">
        <v>2018</v>
      </c>
      <c r="D287" t="s">
        <v>28</v>
      </c>
      <c r="E287">
        <v>6.5016379845970806E-2</v>
      </c>
      <c r="F287" t="s">
        <v>491</v>
      </c>
      <c r="G287">
        <v>4.2997030996641997E-2</v>
      </c>
      <c r="H287">
        <v>5.2131240556999997E-2</v>
      </c>
      <c r="I287">
        <v>5.2272262047000001E-2</v>
      </c>
      <c r="J287">
        <v>-1.09341062501546</v>
      </c>
      <c r="K287">
        <v>-4.4721164773680001E-3</v>
      </c>
      <c r="L287">
        <v>-1.15110882666859</v>
      </c>
      <c r="M287">
        <v>-7.1403039963493604E-3</v>
      </c>
      <c r="N287">
        <v>-1.2813306690172701</v>
      </c>
      <c r="O287">
        <v>-6.4330850310000002E-3</v>
      </c>
    </row>
    <row r="288" spans="1:15" x14ac:dyDescent="0.35">
      <c r="A288" t="s">
        <v>423</v>
      </c>
      <c r="B288" t="s">
        <v>424</v>
      </c>
      <c r="C288">
        <v>2018</v>
      </c>
      <c r="D288" t="s">
        <v>28</v>
      </c>
      <c r="E288">
        <v>6.5016379845970806E-2</v>
      </c>
      <c r="F288" t="s">
        <v>7</v>
      </c>
      <c r="G288">
        <v>8.0115717933879494E-3</v>
      </c>
      <c r="H288">
        <v>5.2131240556999997E-2</v>
      </c>
      <c r="I288">
        <v>5.2272262047000001E-2</v>
      </c>
      <c r="J288">
        <v>-1.9077725429341501</v>
      </c>
      <c r="K288">
        <v>-1.5165293849717201E-3</v>
      </c>
      <c r="L288">
        <v>-1.15110882666859</v>
      </c>
      <c r="M288">
        <v>-7.1403039963493604E-3</v>
      </c>
      <c r="N288">
        <v>-1.2813306690172701</v>
      </c>
      <c r="O288">
        <v>-6.4330850310000002E-3</v>
      </c>
    </row>
    <row r="289" spans="1:15" x14ac:dyDescent="0.35">
      <c r="A289" t="s">
        <v>423</v>
      </c>
      <c r="B289" t="s">
        <v>424</v>
      </c>
      <c r="C289">
        <v>2018</v>
      </c>
      <c r="D289" t="s">
        <v>28</v>
      </c>
      <c r="E289">
        <v>6.5016379845970806E-2</v>
      </c>
      <c r="F289" t="s">
        <v>8</v>
      </c>
      <c r="G289">
        <v>1.3263748019638E-3</v>
      </c>
      <c r="H289">
        <v>5.2131240556999997E-2</v>
      </c>
      <c r="I289">
        <v>5.2272262047000001E-2</v>
      </c>
      <c r="J289">
        <v>-0.82899594538270405</v>
      </c>
      <c r="K289">
        <v>-1.031900780452E-4</v>
      </c>
      <c r="L289">
        <v>-1.15110882666859</v>
      </c>
      <c r="M289">
        <v>-7.1403039963493604E-3</v>
      </c>
      <c r="N289">
        <v>-1.2813306690172701</v>
      </c>
      <c r="O289">
        <v>-6.4330850310000002E-3</v>
      </c>
    </row>
    <row r="290" spans="1:15" x14ac:dyDescent="0.35">
      <c r="A290" t="s">
        <v>303</v>
      </c>
      <c r="B290" t="s">
        <v>304</v>
      </c>
      <c r="C290">
        <v>2018</v>
      </c>
      <c r="D290" t="s">
        <v>25</v>
      </c>
      <c r="E290">
        <v>6.3946266271026703E-2</v>
      </c>
      <c r="F290" t="s">
        <v>6</v>
      </c>
      <c r="G290">
        <v>3.4647334246278999E-2</v>
      </c>
      <c r="J290">
        <v>8.6701985336314902</v>
      </c>
      <c r="K290">
        <v>1.8253683394003999E-2</v>
      </c>
      <c r="L290">
        <v>6.9055543384935598</v>
      </c>
      <c r="M290">
        <v>2.88861975155464E-2</v>
      </c>
    </row>
    <row r="291" spans="1:15" x14ac:dyDescent="0.35">
      <c r="A291" t="s">
        <v>303</v>
      </c>
      <c r="B291" t="s">
        <v>304</v>
      </c>
      <c r="C291">
        <v>2018</v>
      </c>
      <c r="D291" t="s">
        <v>25</v>
      </c>
      <c r="E291">
        <v>6.3946266271026703E-2</v>
      </c>
      <c r="F291" t="s">
        <v>491</v>
      </c>
      <c r="G291">
        <v>2.1771849569903998E-2</v>
      </c>
      <c r="J291">
        <v>5.1662452914888997</v>
      </c>
      <c r="K291">
        <v>7.9359307189739992E-3</v>
      </c>
      <c r="L291">
        <v>6.9055543384935598</v>
      </c>
      <c r="M291">
        <v>2.88861975155464E-2</v>
      </c>
    </row>
    <row r="292" spans="1:15" x14ac:dyDescent="0.35">
      <c r="A292" t="s">
        <v>303</v>
      </c>
      <c r="B292" t="s">
        <v>304</v>
      </c>
      <c r="C292">
        <v>2018</v>
      </c>
      <c r="D292" t="s">
        <v>25</v>
      </c>
      <c r="E292">
        <v>6.3946266271026703E-2</v>
      </c>
      <c r="F292" t="s">
        <v>7</v>
      </c>
      <c r="G292">
        <v>7.5270824548436801E-3</v>
      </c>
      <c r="J292">
        <v>5.0518856997856503</v>
      </c>
      <c r="K292">
        <v>2.6965834025684198E-3</v>
      </c>
      <c r="L292">
        <v>6.9055543384935598</v>
      </c>
      <c r="M292">
        <v>2.88861975155464E-2</v>
      </c>
    </row>
    <row r="293" spans="1:15" x14ac:dyDescent="0.35">
      <c r="A293" t="s">
        <v>303</v>
      </c>
      <c r="B293" t="s">
        <v>304</v>
      </c>
      <c r="C293">
        <v>2018</v>
      </c>
      <c r="D293" t="s">
        <v>25</v>
      </c>
      <c r="E293">
        <v>6.3946266271026703E-2</v>
      </c>
      <c r="F293" t="s">
        <v>8</v>
      </c>
      <c r="G293">
        <v>0</v>
      </c>
      <c r="J293" t="e">
        <v>#NUM!</v>
      </c>
      <c r="K293">
        <v>0</v>
      </c>
      <c r="L293">
        <v>6.9055543384935598</v>
      </c>
      <c r="M293">
        <v>2.88861975155464E-2</v>
      </c>
    </row>
    <row r="294" spans="1:15" x14ac:dyDescent="0.35">
      <c r="A294" t="s">
        <v>56</v>
      </c>
      <c r="B294" t="s">
        <v>57</v>
      </c>
      <c r="C294">
        <v>2018</v>
      </c>
      <c r="D294" t="s">
        <v>58</v>
      </c>
      <c r="E294">
        <v>6.2213346943407799E-2</v>
      </c>
      <c r="F294" t="s">
        <v>6</v>
      </c>
      <c r="G294">
        <v>2.7911550642049501E-2</v>
      </c>
      <c r="J294">
        <v>2.63693982960906</v>
      </c>
      <c r="K294">
        <v>5.8289249583593702E-3</v>
      </c>
      <c r="L294">
        <v>2.4233193926251499</v>
      </c>
      <c r="M294">
        <v>1.20606898663888E-2</v>
      </c>
    </row>
    <row r="295" spans="1:15" x14ac:dyDescent="0.35">
      <c r="A295" t="s">
        <v>56</v>
      </c>
      <c r="B295" t="s">
        <v>57</v>
      </c>
      <c r="C295">
        <v>2018</v>
      </c>
      <c r="D295" t="s">
        <v>58</v>
      </c>
      <c r="E295">
        <v>6.2213346943407799E-2</v>
      </c>
      <c r="F295" t="s">
        <v>491</v>
      </c>
      <c r="G295">
        <v>3.3908995883150002E-2</v>
      </c>
      <c r="J295">
        <v>2.28508185176142</v>
      </c>
      <c r="K295">
        <v>6.2393082561100002E-3</v>
      </c>
      <c r="L295">
        <v>2.4233193926251499</v>
      </c>
      <c r="M295">
        <v>1.20606898663888E-2</v>
      </c>
    </row>
    <row r="296" spans="1:15" x14ac:dyDescent="0.35">
      <c r="A296" t="s">
        <v>56</v>
      </c>
      <c r="B296" t="s">
        <v>57</v>
      </c>
      <c r="C296">
        <v>2018</v>
      </c>
      <c r="D296" t="s">
        <v>58</v>
      </c>
      <c r="E296">
        <v>6.2213346943407799E-2</v>
      </c>
      <c r="F296" t="s">
        <v>7</v>
      </c>
      <c r="G296">
        <v>2.1102486020828899E-4</v>
      </c>
      <c r="J296">
        <v>2.3898235494516999</v>
      </c>
      <c r="K296">
        <v>4.0407793919438398E-5</v>
      </c>
      <c r="L296">
        <v>2.4233193926251499</v>
      </c>
      <c r="M296">
        <v>1.20606898663888E-2</v>
      </c>
    </row>
    <row r="297" spans="1:15" x14ac:dyDescent="0.35">
      <c r="A297" t="s">
        <v>56</v>
      </c>
      <c r="B297" t="s">
        <v>57</v>
      </c>
      <c r="C297">
        <v>2018</v>
      </c>
      <c r="D297" t="s">
        <v>58</v>
      </c>
      <c r="E297">
        <v>6.2213346943407799E-2</v>
      </c>
      <c r="F297" t="s">
        <v>8</v>
      </c>
      <c r="G297">
        <v>1.8177555800000001E-4</v>
      </c>
      <c r="J297">
        <v>-2.56776430544872</v>
      </c>
      <c r="K297">
        <v>-4.7951141999999997E-5</v>
      </c>
      <c r="L297">
        <v>2.4233193926251499</v>
      </c>
      <c r="M297">
        <v>1.20606898663888E-2</v>
      </c>
    </row>
    <row r="298" spans="1:15" x14ac:dyDescent="0.35">
      <c r="A298" t="s">
        <v>89</v>
      </c>
      <c r="B298" t="s">
        <v>90</v>
      </c>
      <c r="C298">
        <v>2018</v>
      </c>
      <c r="D298" t="s">
        <v>28</v>
      </c>
      <c r="E298">
        <v>6.0419317752499702E-2</v>
      </c>
      <c r="F298" t="s">
        <v>6</v>
      </c>
      <c r="G298">
        <v>9.4023406125099494E-3</v>
      </c>
      <c r="H298">
        <v>5.7356211675599997E-2</v>
      </c>
      <c r="I298">
        <v>5.7603985424960001E-2</v>
      </c>
      <c r="J298">
        <v>-0.63456417386766895</v>
      </c>
      <c r="K298">
        <v>-5.5441630368512605E-4</v>
      </c>
      <c r="L298">
        <v>0.155166659822537</v>
      </c>
      <c r="M298">
        <v>8.3724666845348705E-4</v>
      </c>
      <c r="N298">
        <v>1.6728577784963498E-2</v>
      </c>
      <c r="O298">
        <v>8.66544511300069E-5</v>
      </c>
    </row>
    <row r="299" spans="1:15" x14ac:dyDescent="0.35">
      <c r="A299" t="s">
        <v>89</v>
      </c>
      <c r="B299" t="s">
        <v>90</v>
      </c>
      <c r="C299">
        <v>2018</v>
      </c>
      <c r="D299" t="s">
        <v>28</v>
      </c>
      <c r="E299">
        <v>6.0419317752499702E-2</v>
      </c>
      <c r="F299" t="s">
        <v>491</v>
      </c>
      <c r="G299">
        <v>4.4769560542099997E-2</v>
      </c>
      <c r="H299">
        <v>5.7356211675599997E-2</v>
      </c>
      <c r="I299">
        <v>5.7603985424960001E-2</v>
      </c>
      <c r="J299">
        <v>-0.32187748003176297</v>
      </c>
      <c r="K299">
        <v>-1.3180495395499999E-3</v>
      </c>
      <c r="L299">
        <v>0.155166659822537</v>
      </c>
      <c r="M299">
        <v>8.3724666845348705E-4</v>
      </c>
      <c r="N299">
        <v>1.6728577784963498E-2</v>
      </c>
      <c r="O299">
        <v>8.66544511300069E-5</v>
      </c>
    </row>
    <row r="300" spans="1:15" x14ac:dyDescent="0.35">
      <c r="A300" t="s">
        <v>89</v>
      </c>
      <c r="B300" t="s">
        <v>90</v>
      </c>
      <c r="C300">
        <v>2018</v>
      </c>
      <c r="D300" t="s">
        <v>28</v>
      </c>
      <c r="E300">
        <v>6.0419317752499702E-2</v>
      </c>
      <c r="F300" t="s">
        <v>7</v>
      </c>
      <c r="G300">
        <v>3.74204772114045E-3</v>
      </c>
      <c r="H300">
        <v>5.7356211675599997E-2</v>
      </c>
      <c r="I300">
        <v>5.7603985424960001E-2</v>
      </c>
      <c r="J300">
        <v>3.3571190137465599</v>
      </c>
      <c r="K300">
        <v>9.6204152211410397E-4</v>
      </c>
      <c r="L300">
        <v>0.155166659822537</v>
      </c>
      <c r="M300">
        <v>8.3724666845348705E-4</v>
      </c>
      <c r="N300">
        <v>1.6728577784963498E-2</v>
      </c>
      <c r="O300">
        <v>8.66544511300069E-5</v>
      </c>
    </row>
    <row r="301" spans="1:15" x14ac:dyDescent="0.35">
      <c r="A301" t="s">
        <v>89</v>
      </c>
      <c r="B301" t="s">
        <v>90</v>
      </c>
      <c r="C301">
        <v>2018</v>
      </c>
      <c r="D301" t="s">
        <v>28</v>
      </c>
      <c r="E301">
        <v>6.0419317752499702E-2</v>
      </c>
      <c r="F301" t="s">
        <v>8</v>
      </c>
      <c r="G301">
        <v>2.5053688767493099E-3</v>
      </c>
      <c r="H301">
        <v>5.7356211675599997E-2</v>
      </c>
      <c r="I301">
        <v>5.7603985424960001E-2</v>
      </c>
      <c r="J301">
        <v>14.211122572229799</v>
      </c>
      <c r="K301">
        <v>1.74767098957451E-3</v>
      </c>
      <c r="L301">
        <v>0.155166659822537</v>
      </c>
      <c r="M301">
        <v>8.3724666845348705E-4</v>
      </c>
      <c r="N301">
        <v>1.6728577784963498E-2</v>
      </c>
      <c r="O301">
        <v>8.66544511300069E-5</v>
      </c>
    </row>
    <row r="302" spans="1:15" x14ac:dyDescent="0.35">
      <c r="A302" t="s">
        <v>75</v>
      </c>
      <c r="B302" t="s">
        <v>76</v>
      </c>
      <c r="C302">
        <v>2018</v>
      </c>
      <c r="D302" t="s">
        <v>38</v>
      </c>
      <c r="E302">
        <v>6.0009950189828097E-2</v>
      </c>
      <c r="F302" t="s">
        <v>6</v>
      </c>
      <c r="G302">
        <v>2.9608430509308101E-2</v>
      </c>
      <c r="J302">
        <v>2.5157566292205198</v>
      </c>
      <c r="K302">
        <v>5.9328959142702599E-3</v>
      </c>
      <c r="L302">
        <v>3.8835153355797098</v>
      </c>
      <c r="M302">
        <v>1.7420353269139099E-2</v>
      </c>
    </row>
    <row r="303" spans="1:15" x14ac:dyDescent="0.35">
      <c r="A303" t="s">
        <v>75</v>
      </c>
      <c r="B303" t="s">
        <v>76</v>
      </c>
      <c r="C303">
        <v>2018</v>
      </c>
      <c r="D303" t="s">
        <v>38</v>
      </c>
      <c r="E303">
        <v>6.0009950189828097E-2</v>
      </c>
      <c r="F303" t="s">
        <v>491</v>
      </c>
      <c r="G303">
        <v>2.3803796042576E-2</v>
      </c>
      <c r="J303">
        <v>6.5426741892048197</v>
      </c>
      <c r="K303">
        <v>1.0347241338896E-2</v>
      </c>
      <c r="L303">
        <v>3.8835153355797098</v>
      </c>
      <c r="M303">
        <v>1.7420353269139099E-2</v>
      </c>
    </row>
    <row r="304" spans="1:15" x14ac:dyDescent="0.35">
      <c r="A304" t="s">
        <v>75</v>
      </c>
      <c r="B304" t="s">
        <v>76</v>
      </c>
      <c r="C304">
        <v>2018</v>
      </c>
      <c r="D304" t="s">
        <v>38</v>
      </c>
      <c r="E304">
        <v>6.0009950189828097E-2</v>
      </c>
      <c r="F304" t="s">
        <v>7</v>
      </c>
      <c r="G304">
        <v>6.5977236379440697E-3</v>
      </c>
      <c r="J304">
        <v>2.13051688957415</v>
      </c>
      <c r="K304">
        <v>1.1402160159728501E-3</v>
      </c>
      <c r="L304">
        <v>3.8835153355797098</v>
      </c>
      <c r="M304">
        <v>1.7420353269139099E-2</v>
      </c>
    </row>
    <row r="305" spans="1:15" x14ac:dyDescent="0.35">
      <c r="A305" t="s">
        <v>75</v>
      </c>
      <c r="B305" t="s">
        <v>76</v>
      </c>
      <c r="C305">
        <v>2018</v>
      </c>
      <c r="D305" t="s">
        <v>38</v>
      </c>
      <c r="E305">
        <v>6.0009950189828097E-2</v>
      </c>
      <c r="F305" t="s">
        <v>8</v>
      </c>
      <c r="G305">
        <v>0</v>
      </c>
      <c r="J305" t="e">
        <v>#NUM!</v>
      </c>
      <c r="K305">
        <v>0</v>
      </c>
      <c r="L305">
        <v>3.8835153355797098</v>
      </c>
      <c r="M305">
        <v>1.7420353269139099E-2</v>
      </c>
    </row>
    <row r="306" spans="1:15" x14ac:dyDescent="0.35">
      <c r="A306" t="s">
        <v>52</v>
      </c>
      <c r="B306" t="s">
        <v>53</v>
      </c>
      <c r="C306">
        <v>2018</v>
      </c>
      <c r="D306" t="s">
        <v>45</v>
      </c>
      <c r="E306">
        <v>5.6482961003523E-2</v>
      </c>
      <c r="F306" t="s">
        <v>6</v>
      </c>
      <c r="G306">
        <v>2.1368255026283801E-2</v>
      </c>
      <c r="J306">
        <v>0.40282120320160902</v>
      </c>
      <c r="K306">
        <v>7.5930752690838896E-4</v>
      </c>
      <c r="L306">
        <v>1.68354042525818</v>
      </c>
      <c r="M306">
        <v>7.8801348106989997E-3</v>
      </c>
    </row>
    <row r="307" spans="1:15" x14ac:dyDescent="0.35">
      <c r="A307" t="s">
        <v>52</v>
      </c>
      <c r="B307" t="s">
        <v>53</v>
      </c>
      <c r="C307">
        <v>2018</v>
      </c>
      <c r="D307" t="s">
        <v>45</v>
      </c>
      <c r="E307">
        <v>5.6482961003523E-2</v>
      </c>
      <c r="F307" t="s">
        <v>491</v>
      </c>
      <c r="G307">
        <v>3.2805710861450003E-2</v>
      </c>
      <c r="J307">
        <v>2.6309949514514499</v>
      </c>
      <c r="K307">
        <v>6.83746583773E-3</v>
      </c>
      <c r="L307">
        <v>1.68354042525818</v>
      </c>
      <c r="M307">
        <v>7.8801348106989997E-3</v>
      </c>
    </row>
    <row r="308" spans="1:15" x14ac:dyDescent="0.35">
      <c r="A308" t="s">
        <v>52</v>
      </c>
      <c r="B308" t="s">
        <v>53</v>
      </c>
      <c r="C308">
        <v>2018</v>
      </c>
      <c r="D308" t="s">
        <v>45</v>
      </c>
      <c r="E308">
        <v>5.6482961003523E-2</v>
      </c>
      <c r="F308" t="s">
        <v>7</v>
      </c>
      <c r="G308">
        <v>2.2286862098892298E-3</v>
      </c>
      <c r="J308">
        <v>1.20597810739946</v>
      </c>
      <c r="K308">
        <v>2.2793343666060201E-4</v>
      </c>
      <c r="L308">
        <v>1.68354042525818</v>
      </c>
      <c r="M308">
        <v>7.8801348106989997E-3</v>
      </c>
    </row>
    <row r="309" spans="1:15" x14ac:dyDescent="0.35">
      <c r="A309" t="s">
        <v>52</v>
      </c>
      <c r="B309" t="s">
        <v>53</v>
      </c>
      <c r="C309">
        <v>2018</v>
      </c>
      <c r="D309" t="s">
        <v>45</v>
      </c>
      <c r="E309">
        <v>5.6482961003523E-2</v>
      </c>
      <c r="F309" t="s">
        <v>8</v>
      </c>
      <c r="G309">
        <v>8.0308905899999998E-5</v>
      </c>
      <c r="J309">
        <v>13.905366870219501</v>
      </c>
      <c r="K309">
        <v>5.5428009400000003E-5</v>
      </c>
      <c r="L309">
        <v>1.68354042525818</v>
      </c>
      <c r="M309">
        <v>7.8801348106989997E-3</v>
      </c>
    </row>
    <row r="310" spans="1:15" x14ac:dyDescent="0.35">
      <c r="A310" t="s">
        <v>317</v>
      </c>
      <c r="B310" t="s">
        <v>318</v>
      </c>
      <c r="C310">
        <v>2018</v>
      </c>
      <c r="D310" t="s">
        <v>25</v>
      </c>
      <c r="E310">
        <v>5.0575078383414997E-2</v>
      </c>
      <c r="F310" t="s">
        <v>6</v>
      </c>
      <c r="G310">
        <v>3.28867060365522E-2</v>
      </c>
      <c r="J310">
        <v>0.67309227965164398</v>
      </c>
      <c r="K310">
        <v>1.9267953843171001E-3</v>
      </c>
      <c r="L310">
        <v>2.7812839184702098</v>
      </c>
      <c r="M310">
        <v>1.1064788307589699E-2</v>
      </c>
    </row>
    <row r="311" spans="1:15" x14ac:dyDescent="0.35">
      <c r="A311" t="s">
        <v>317</v>
      </c>
      <c r="B311" t="s">
        <v>318</v>
      </c>
      <c r="C311">
        <v>2018</v>
      </c>
      <c r="D311" t="s">
        <v>25</v>
      </c>
      <c r="E311">
        <v>5.0575078383414997E-2</v>
      </c>
      <c r="F311" t="s">
        <v>491</v>
      </c>
      <c r="G311">
        <v>1.20396396909E-2</v>
      </c>
      <c r="J311">
        <v>12.7118801564616</v>
      </c>
      <c r="K311">
        <v>7.9386730089000008E-3</v>
      </c>
      <c r="L311">
        <v>2.7812839184702098</v>
      </c>
      <c r="M311">
        <v>1.1064788307589699E-2</v>
      </c>
    </row>
    <row r="312" spans="1:15" x14ac:dyDescent="0.35">
      <c r="A312" t="s">
        <v>317</v>
      </c>
      <c r="B312" t="s">
        <v>318</v>
      </c>
      <c r="C312">
        <v>2018</v>
      </c>
      <c r="D312" t="s">
        <v>25</v>
      </c>
      <c r="E312">
        <v>5.0575078383414997E-2</v>
      </c>
      <c r="F312" t="s">
        <v>7</v>
      </c>
      <c r="G312">
        <v>5.6487326559627599E-3</v>
      </c>
      <c r="J312">
        <v>2.6872399014044501</v>
      </c>
      <c r="K312">
        <v>1.1993199143725799E-3</v>
      </c>
      <c r="L312">
        <v>2.7812839184702098</v>
      </c>
      <c r="M312">
        <v>1.1064788307589699E-2</v>
      </c>
    </row>
    <row r="313" spans="1:15" x14ac:dyDescent="0.35">
      <c r="A313" t="s">
        <v>317</v>
      </c>
      <c r="B313" t="s">
        <v>318</v>
      </c>
      <c r="C313">
        <v>2018</v>
      </c>
      <c r="D313" t="s">
        <v>25</v>
      </c>
      <c r="E313">
        <v>5.0575078383414997E-2</v>
      </c>
      <c r="F313" t="s">
        <v>8</v>
      </c>
      <c r="G313">
        <v>0</v>
      </c>
      <c r="J313" t="e">
        <v>#NUM!</v>
      </c>
      <c r="K313">
        <v>0</v>
      </c>
      <c r="L313">
        <v>2.7812839184702098</v>
      </c>
      <c r="M313">
        <v>1.1064788307589699E-2</v>
      </c>
    </row>
    <row r="314" spans="1:15" x14ac:dyDescent="0.35">
      <c r="A314" t="s">
        <v>215</v>
      </c>
      <c r="B314" t="s">
        <v>216</v>
      </c>
      <c r="C314">
        <v>2018</v>
      </c>
      <c r="D314" t="s">
        <v>25</v>
      </c>
      <c r="E314">
        <v>4.9379905490510301E-2</v>
      </c>
      <c r="F314" t="s">
        <v>6</v>
      </c>
      <c r="G314">
        <v>5.2171406541266204E-3</v>
      </c>
      <c r="J314">
        <v>0.94598050191916405</v>
      </c>
      <c r="K314">
        <v>4.2387754512007302E-4</v>
      </c>
      <c r="L314">
        <v>-0.61615324351023104</v>
      </c>
      <c r="M314">
        <v>-2.8246054215403499E-3</v>
      </c>
    </row>
    <row r="315" spans="1:15" x14ac:dyDescent="0.35">
      <c r="A315" t="s">
        <v>215</v>
      </c>
      <c r="B315" t="s">
        <v>216</v>
      </c>
      <c r="C315">
        <v>2018</v>
      </c>
      <c r="D315" t="s">
        <v>25</v>
      </c>
      <c r="E315">
        <v>4.9379905490510301E-2</v>
      </c>
      <c r="F315" t="s">
        <v>491</v>
      </c>
      <c r="G315">
        <v>4.3595709174799997E-2</v>
      </c>
      <c r="J315">
        <v>-0.79275233933724398</v>
      </c>
      <c r="K315">
        <v>-3.2374158171999999E-3</v>
      </c>
      <c r="L315">
        <v>-0.61615324351023104</v>
      </c>
      <c r="M315">
        <v>-2.8246054215403499E-3</v>
      </c>
    </row>
    <row r="316" spans="1:15" x14ac:dyDescent="0.35">
      <c r="A316" t="s">
        <v>215</v>
      </c>
      <c r="B316" t="s">
        <v>216</v>
      </c>
      <c r="C316">
        <v>2018</v>
      </c>
      <c r="D316" t="s">
        <v>25</v>
      </c>
      <c r="E316">
        <v>4.9379905490510301E-2</v>
      </c>
      <c r="F316" t="s">
        <v>7</v>
      </c>
      <c r="G316">
        <v>5.6705566158365701E-4</v>
      </c>
      <c r="J316">
        <v>-0.21453459454198201</v>
      </c>
      <c r="K316">
        <v>-1.10671494604126E-5</v>
      </c>
      <c r="L316">
        <v>-0.61615324351023104</v>
      </c>
      <c r="M316">
        <v>-2.8246054215403499E-3</v>
      </c>
    </row>
    <row r="317" spans="1:15" x14ac:dyDescent="0.35">
      <c r="A317" t="s">
        <v>215</v>
      </c>
      <c r="B317" t="s">
        <v>216</v>
      </c>
      <c r="C317">
        <v>2018</v>
      </c>
      <c r="D317" t="s">
        <v>25</v>
      </c>
      <c r="E317">
        <v>4.9379905490510301E-2</v>
      </c>
      <c r="F317" t="s">
        <v>8</v>
      </c>
      <c r="G317">
        <v>0</v>
      </c>
      <c r="J317" t="e">
        <v>#NUM!</v>
      </c>
      <c r="K317">
        <v>0</v>
      </c>
      <c r="L317">
        <v>-0.61615324351023104</v>
      </c>
      <c r="M317">
        <v>-2.8246054215403499E-3</v>
      </c>
    </row>
    <row r="318" spans="1:15" x14ac:dyDescent="0.35">
      <c r="A318" t="s">
        <v>141</v>
      </c>
      <c r="B318" t="s">
        <v>142</v>
      </c>
      <c r="C318">
        <v>2018</v>
      </c>
      <c r="D318" t="s">
        <v>28</v>
      </c>
      <c r="E318">
        <v>4.89501339378033E-2</v>
      </c>
      <c r="F318" t="s">
        <v>6</v>
      </c>
      <c r="G318">
        <v>9.5416946383797101E-3</v>
      </c>
      <c r="H318">
        <v>4.9907436969414E-2</v>
      </c>
      <c r="I318">
        <v>4.9873701935764E-2</v>
      </c>
      <c r="J318">
        <v>-2.0498110244859799E-2</v>
      </c>
      <c r="K318">
        <v>-1.7620858554520301E-5</v>
      </c>
      <c r="L318">
        <v>-3.0264354324616298</v>
      </c>
      <c r="M318">
        <v>-1.5596507072889201E-2</v>
      </c>
      <c r="N318">
        <v>-2.8423336964764401</v>
      </c>
      <c r="O318">
        <v>-1.4777698046236E-2</v>
      </c>
    </row>
    <row r="319" spans="1:15" x14ac:dyDescent="0.35">
      <c r="A319" t="s">
        <v>141</v>
      </c>
      <c r="B319" t="s">
        <v>142</v>
      </c>
      <c r="C319">
        <v>2018</v>
      </c>
      <c r="D319" t="s">
        <v>28</v>
      </c>
      <c r="E319">
        <v>4.89501339378033E-2</v>
      </c>
      <c r="F319" t="s">
        <v>491</v>
      </c>
      <c r="G319">
        <v>3.3789422088081202E-2</v>
      </c>
      <c r="H319">
        <v>4.9907436969414E-2</v>
      </c>
      <c r="I319">
        <v>4.9873701935764E-2</v>
      </c>
      <c r="J319">
        <v>-4.0466793360354396</v>
      </c>
      <c r="K319">
        <v>-1.5215610575678801E-2</v>
      </c>
      <c r="L319">
        <v>-3.0264354324616298</v>
      </c>
      <c r="M319">
        <v>-1.5596507072889201E-2</v>
      </c>
      <c r="N319">
        <v>-2.8423336964764401</v>
      </c>
      <c r="O319">
        <v>-1.4777698046236E-2</v>
      </c>
    </row>
    <row r="320" spans="1:15" x14ac:dyDescent="0.35">
      <c r="A320" t="s">
        <v>141</v>
      </c>
      <c r="B320" t="s">
        <v>142</v>
      </c>
      <c r="C320">
        <v>2018</v>
      </c>
      <c r="D320" t="s">
        <v>28</v>
      </c>
      <c r="E320">
        <v>4.89501339378033E-2</v>
      </c>
      <c r="F320" t="s">
        <v>7</v>
      </c>
      <c r="G320">
        <v>4.8376825469494096E-3</v>
      </c>
      <c r="H320">
        <v>4.9907436969414E-2</v>
      </c>
      <c r="I320">
        <v>4.9873701935764E-2</v>
      </c>
      <c r="J320">
        <v>0.15261481671202701</v>
      </c>
      <c r="K320">
        <v>6.5942966336154596E-5</v>
      </c>
      <c r="L320">
        <v>-3.0264354324616298</v>
      </c>
      <c r="M320">
        <v>-1.5596507072889201E-2</v>
      </c>
      <c r="N320">
        <v>-2.8423336964764401</v>
      </c>
      <c r="O320">
        <v>-1.4777698046236E-2</v>
      </c>
    </row>
    <row r="321" spans="1:15" x14ac:dyDescent="0.35">
      <c r="A321" t="s">
        <v>141</v>
      </c>
      <c r="B321" t="s">
        <v>142</v>
      </c>
      <c r="C321">
        <v>2018</v>
      </c>
      <c r="D321" t="s">
        <v>28</v>
      </c>
      <c r="E321">
        <v>4.89501339378033E-2</v>
      </c>
      <c r="F321" t="s">
        <v>8</v>
      </c>
      <c r="G321">
        <v>7.8133466439299999E-4</v>
      </c>
      <c r="H321">
        <v>4.9907436969414E-2</v>
      </c>
      <c r="I321">
        <v>4.9873701935764E-2</v>
      </c>
      <c r="J321">
        <v>-4.7483348892621402</v>
      </c>
      <c r="K321">
        <v>-4.29218604992E-4</v>
      </c>
      <c r="L321">
        <v>-3.0264354324616298</v>
      </c>
      <c r="M321">
        <v>-1.5596507072889201E-2</v>
      </c>
      <c r="N321">
        <v>-2.8423336964764401</v>
      </c>
      <c r="O321">
        <v>-1.4777698046236E-2</v>
      </c>
    </row>
    <row r="322" spans="1:15" x14ac:dyDescent="0.35">
      <c r="A322" t="s">
        <v>445</v>
      </c>
      <c r="B322" t="s">
        <v>446</v>
      </c>
      <c r="C322">
        <v>2018</v>
      </c>
      <c r="D322" t="s">
        <v>38</v>
      </c>
      <c r="E322">
        <v>4.8688139139884699E-2</v>
      </c>
      <c r="F322" t="s">
        <v>6</v>
      </c>
      <c r="G322">
        <v>1.6600374019386799E-2</v>
      </c>
      <c r="J322">
        <v>-2.3250067807437298</v>
      </c>
      <c r="K322">
        <v>-3.9144296677507398E-3</v>
      </c>
      <c r="L322">
        <v>-1.6719876793114301</v>
      </c>
      <c r="M322">
        <v>-7.9785495426786205E-3</v>
      </c>
    </row>
    <row r="323" spans="1:15" x14ac:dyDescent="0.35">
      <c r="A323" t="s">
        <v>445</v>
      </c>
      <c r="B323" t="s">
        <v>446</v>
      </c>
      <c r="C323">
        <v>2018</v>
      </c>
      <c r="D323" t="s">
        <v>38</v>
      </c>
      <c r="E323">
        <v>4.8688139139884699E-2</v>
      </c>
      <c r="F323" t="s">
        <v>491</v>
      </c>
      <c r="G323">
        <v>3.1840358800509998E-2</v>
      </c>
      <c r="J323">
        <v>-1.3281385647181101</v>
      </c>
      <c r="K323">
        <v>-4.0715146680499999E-3</v>
      </c>
      <c r="L323">
        <v>-1.6719876793114301</v>
      </c>
      <c r="M323">
        <v>-7.9785495426786205E-3</v>
      </c>
    </row>
    <row r="324" spans="1:15" x14ac:dyDescent="0.35">
      <c r="A324" t="s">
        <v>445</v>
      </c>
      <c r="B324" t="s">
        <v>446</v>
      </c>
      <c r="C324">
        <v>2018</v>
      </c>
      <c r="D324" t="s">
        <v>38</v>
      </c>
      <c r="E324">
        <v>4.8688139139884699E-2</v>
      </c>
      <c r="F324" t="s">
        <v>7</v>
      </c>
      <c r="G324">
        <v>2.4740631998791798E-4</v>
      </c>
      <c r="J324">
        <v>0.33773632001608</v>
      </c>
      <c r="K324">
        <v>7.3947931221254898E-6</v>
      </c>
      <c r="L324">
        <v>-1.6719876793114301</v>
      </c>
      <c r="M324">
        <v>-7.9785495426786205E-3</v>
      </c>
    </row>
    <row r="325" spans="1:15" x14ac:dyDescent="0.35">
      <c r="A325" t="s">
        <v>445</v>
      </c>
      <c r="B325" t="s">
        <v>446</v>
      </c>
      <c r="C325">
        <v>2018</v>
      </c>
      <c r="D325" t="s">
        <v>38</v>
      </c>
      <c r="E325">
        <v>4.8688139139884699E-2</v>
      </c>
      <c r="F325" t="s">
        <v>8</v>
      </c>
      <c r="G325">
        <v>0</v>
      </c>
      <c r="J325" t="e">
        <v>#NUM!</v>
      </c>
      <c r="K325">
        <v>0</v>
      </c>
      <c r="L325">
        <v>-1.6719876793114301</v>
      </c>
      <c r="M325">
        <v>-7.9785495426786205E-3</v>
      </c>
    </row>
    <row r="326" spans="1:15" x14ac:dyDescent="0.35">
      <c r="A326" t="s">
        <v>425</v>
      </c>
      <c r="B326" t="s">
        <v>426</v>
      </c>
      <c r="C326">
        <v>2018</v>
      </c>
      <c r="D326" t="s">
        <v>28</v>
      </c>
      <c r="E326">
        <v>4.8433318007537703E-2</v>
      </c>
      <c r="F326" t="s">
        <v>6</v>
      </c>
      <c r="G326">
        <v>5.5696629374599096E-3</v>
      </c>
      <c r="H326">
        <v>4.6537634636800003E-2</v>
      </c>
      <c r="I326">
        <v>4.6713982887800001E-2</v>
      </c>
      <c r="J326">
        <v>0.55637553958216601</v>
      </c>
      <c r="K326">
        <v>2.7129135756862001E-4</v>
      </c>
      <c r="L326">
        <v>-1.1821581789826501</v>
      </c>
      <c r="M326">
        <v>-5.4712959386279498E-3</v>
      </c>
      <c r="N326">
        <v>-1.4850851111980501</v>
      </c>
      <c r="O326">
        <v>-6.7337168641999996E-3</v>
      </c>
    </row>
    <row r="327" spans="1:15" x14ac:dyDescent="0.35">
      <c r="A327" t="s">
        <v>425</v>
      </c>
      <c r="B327" t="s">
        <v>426</v>
      </c>
      <c r="C327">
        <v>2018</v>
      </c>
      <c r="D327" t="s">
        <v>28</v>
      </c>
      <c r="E327">
        <v>4.8433318007537703E-2</v>
      </c>
      <c r="F327" t="s">
        <v>491</v>
      </c>
      <c r="G327">
        <v>3.8957715462799997E-2</v>
      </c>
      <c r="H327">
        <v>4.6537634636800003E-2</v>
      </c>
      <c r="I327">
        <v>4.6713982887800001E-2</v>
      </c>
      <c r="J327">
        <v>-1.5390929999207399</v>
      </c>
      <c r="K327">
        <v>-5.8361965479430001E-3</v>
      </c>
      <c r="L327">
        <v>-1.1821581789826501</v>
      </c>
      <c r="M327">
        <v>-5.4712959386279498E-3</v>
      </c>
      <c r="N327">
        <v>-1.4850851111980501</v>
      </c>
      <c r="O327">
        <v>-6.7337168641999996E-3</v>
      </c>
    </row>
    <row r="328" spans="1:15" x14ac:dyDescent="0.35">
      <c r="A328" t="s">
        <v>425</v>
      </c>
      <c r="B328" t="s">
        <v>426</v>
      </c>
      <c r="C328">
        <v>2018</v>
      </c>
      <c r="D328" t="s">
        <v>28</v>
      </c>
      <c r="E328">
        <v>4.8433318007537703E-2</v>
      </c>
      <c r="F328" t="s">
        <v>7</v>
      </c>
      <c r="G328">
        <v>2.05010859714183E-3</v>
      </c>
      <c r="H328">
        <v>4.6537634636800003E-2</v>
      </c>
      <c r="I328">
        <v>4.6713982887800001E-2</v>
      </c>
      <c r="J328">
        <v>-0.57582651086894898</v>
      </c>
      <c r="K328">
        <v>-1.0937028969256799E-4</v>
      </c>
      <c r="L328">
        <v>-1.1821581789826501</v>
      </c>
      <c r="M328">
        <v>-5.4712959386279498E-3</v>
      </c>
      <c r="N328">
        <v>-1.4850851111980501</v>
      </c>
      <c r="O328">
        <v>-6.7337168641999996E-3</v>
      </c>
    </row>
    <row r="329" spans="1:15" x14ac:dyDescent="0.35">
      <c r="A329" t="s">
        <v>425</v>
      </c>
      <c r="B329" t="s">
        <v>426</v>
      </c>
      <c r="C329">
        <v>2018</v>
      </c>
      <c r="D329" t="s">
        <v>28</v>
      </c>
      <c r="E329">
        <v>4.8433318007537703E-2</v>
      </c>
      <c r="F329" t="s">
        <v>8</v>
      </c>
      <c r="G329">
        <v>1.855831010136E-3</v>
      </c>
      <c r="H329">
        <v>4.6537634636800003E-2</v>
      </c>
      <c r="I329">
        <v>4.6713982887800001E-2</v>
      </c>
      <c r="J329">
        <v>1.2953244718154799</v>
      </c>
      <c r="K329">
        <v>2.0297954143899999E-4</v>
      </c>
      <c r="L329">
        <v>-1.1821581789826501</v>
      </c>
      <c r="M329">
        <v>-5.4712959386279498E-3</v>
      </c>
      <c r="N329">
        <v>-1.4850851111980501</v>
      </c>
      <c r="O329">
        <v>-6.7337168641999996E-3</v>
      </c>
    </row>
    <row r="330" spans="1:15" x14ac:dyDescent="0.35">
      <c r="A330" t="s">
        <v>457</v>
      </c>
      <c r="B330" t="s">
        <v>458</v>
      </c>
      <c r="C330">
        <v>2018</v>
      </c>
      <c r="D330" t="s">
        <v>31</v>
      </c>
      <c r="E330">
        <v>4.8264262718624301E-2</v>
      </c>
      <c r="F330" t="s">
        <v>6</v>
      </c>
      <c r="G330">
        <v>3.1508737448087999E-2</v>
      </c>
      <c r="J330">
        <v>3.0054973689524398</v>
      </c>
      <c r="K330">
        <v>7.37151070871493E-3</v>
      </c>
      <c r="L330">
        <v>3.2584342154089199</v>
      </c>
      <c r="M330">
        <v>1.20986473409467E-2</v>
      </c>
    </row>
    <row r="331" spans="1:15" x14ac:dyDescent="0.35">
      <c r="A331" t="s">
        <v>457</v>
      </c>
      <c r="B331" t="s">
        <v>458</v>
      </c>
      <c r="C331">
        <v>2018</v>
      </c>
      <c r="D331" t="s">
        <v>31</v>
      </c>
      <c r="E331">
        <v>4.8264262718624301E-2</v>
      </c>
      <c r="F331" t="s">
        <v>491</v>
      </c>
      <c r="G331">
        <v>5.9244756560000002E-3</v>
      </c>
      <c r="J331">
        <v>5.5420663849602603</v>
      </c>
      <c r="K331">
        <v>2.2784511500000002E-3</v>
      </c>
      <c r="L331">
        <v>3.2584342154089199</v>
      </c>
      <c r="M331">
        <v>1.20986473409467E-2</v>
      </c>
    </row>
    <row r="332" spans="1:15" x14ac:dyDescent="0.35">
      <c r="A332" t="s">
        <v>457</v>
      </c>
      <c r="B332" t="s">
        <v>458</v>
      </c>
      <c r="C332">
        <v>2018</v>
      </c>
      <c r="D332" t="s">
        <v>31</v>
      </c>
      <c r="E332">
        <v>4.8264262718624301E-2</v>
      </c>
      <c r="F332" t="s">
        <v>7</v>
      </c>
      <c r="G332">
        <v>1.0831049614536299E-2</v>
      </c>
      <c r="J332">
        <v>2.8885658297483201</v>
      </c>
      <c r="K332">
        <v>2.44868548223181E-3</v>
      </c>
      <c r="L332">
        <v>3.2584342154089199</v>
      </c>
      <c r="M332">
        <v>1.20986473409467E-2</v>
      </c>
    </row>
    <row r="333" spans="1:15" x14ac:dyDescent="0.35">
      <c r="A333" t="s">
        <v>457</v>
      </c>
      <c r="B333" t="s">
        <v>458</v>
      </c>
      <c r="C333">
        <v>2018</v>
      </c>
      <c r="D333" t="s">
        <v>31</v>
      </c>
      <c r="E333">
        <v>4.8264262718624301E-2</v>
      </c>
      <c r="F333" t="s">
        <v>8</v>
      </c>
      <c r="G333">
        <v>0</v>
      </c>
      <c r="J333" t="e">
        <v>#NUM!</v>
      </c>
      <c r="K333">
        <v>0</v>
      </c>
      <c r="L333">
        <v>3.2584342154089199</v>
      </c>
      <c r="M333">
        <v>1.20986473409467E-2</v>
      </c>
    </row>
    <row r="334" spans="1:15" x14ac:dyDescent="0.35">
      <c r="A334" t="s">
        <v>121</v>
      </c>
      <c r="B334" t="s">
        <v>122</v>
      </c>
      <c r="C334">
        <v>2018</v>
      </c>
      <c r="D334" t="s">
        <v>31</v>
      </c>
      <c r="E334">
        <v>4.8148070779253503E-2</v>
      </c>
      <c r="F334" t="s">
        <v>6</v>
      </c>
      <c r="G334">
        <v>4.12593226556748E-2</v>
      </c>
      <c r="J334">
        <v>6.3999270456981598</v>
      </c>
      <c r="K334">
        <v>1.7651815914831798E-2</v>
      </c>
      <c r="L334">
        <v>5.6164158420888501</v>
      </c>
      <c r="M334">
        <v>1.87041214204785E-2</v>
      </c>
    </row>
    <row r="335" spans="1:15" x14ac:dyDescent="0.35">
      <c r="A335" t="s">
        <v>121</v>
      </c>
      <c r="B335" t="s">
        <v>122</v>
      </c>
      <c r="C335">
        <v>2018</v>
      </c>
      <c r="D335" t="s">
        <v>31</v>
      </c>
      <c r="E335">
        <v>4.8148070779253503E-2</v>
      </c>
      <c r="F335" t="s">
        <v>491</v>
      </c>
      <c r="G335">
        <v>2.7922348052459999E-3</v>
      </c>
      <c r="J335">
        <v>-0.49814450997779403</v>
      </c>
      <c r="K335">
        <v>-1.28360085893999E-4</v>
      </c>
      <c r="L335">
        <v>5.6164158420888501</v>
      </c>
      <c r="M335">
        <v>1.87041214204785E-2</v>
      </c>
    </row>
    <row r="336" spans="1:15" x14ac:dyDescent="0.35">
      <c r="A336" t="s">
        <v>121</v>
      </c>
      <c r="B336" t="s">
        <v>122</v>
      </c>
      <c r="C336">
        <v>2018</v>
      </c>
      <c r="D336" t="s">
        <v>31</v>
      </c>
      <c r="E336">
        <v>4.8148070779253503E-2</v>
      </c>
      <c r="F336" t="s">
        <v>7</v>
      </c>
      <c r="G336">
        <v>4.0965133183327104E-3</v>
      </c>
      <c r="J336">
        <v>3.84976148968064</v>
      </c>
      <c r="K336">
        <v>1.1806655915407101E-3</v>
      </c>
      <c r="L336">
        <v>5.6164158420888501</v>
      </c>
      <c r="M336">
        <v>1.87041214204785E-2</v>
      </c>
    </row>
    <row r="337" spans="1:15" x14ac:dyDescent="0.35">
      <c r="A337" t="s">
        <v>121</v>
      </c>
      <c r="B337" t="s">
        <v>122</v>
      </c>
      <c r="C337">
        <v>2018</v>
      </c>
      <c r="D337" t="s">
        <v>31</v>
      </c>
      <c r="E337">
        <v>4.8148070779253503E-2</v>
      </c>
      <c r="F337" t="s">
        <v>8</v>
      </c>
      <c r="G337">
        <v>0</v>
      </c>
      <c r="J337" t="e">
        <v>#NUM!</v>
      </c>
      <c r="K337">
        <v>0</v>
      </c>
      <c r="L337">
        <v>5.6164158420888501</v>
      </c>
      <c r="M337">
        <v>1.87041214204785E-2</v>
      </c>
    </row>
    <row r="338" spans="1:15" x14ac:dyDescent="0.35">
      <c r="A338" t="s">
        <v>395</v>
      </c>
      <c r="B338" t="s">
        <v>396</v>
      </c>
      <c r="C338">
        <v>2018</v>
      </c>
      <c r="D338" t="s">
        <v>28</v>
      </c>
      <c r="E338">
        <v>4.8042536138115099E-2</v>
      </c>
      <c r="F338" t="s">
        <v>6</v>
      </c>
      <c r="G338">
        <v>6.6970913898993303E-3</v>
      </c>
      <c r="H338">
        <v>4.23164567994E-2</v>
      </c>
      <c r="I338">
        <v>4.2373116351000002E-2</v>
      </c>
      <c r="J338">
        <v>-0.88851789498280997</v>
      </c>
      <c r="K338">
        <v>-5.6013197518711201E-4</v>
      </c>
      <c r="L338">
        <v>0.18630863012971699</v>
      </c>
      <c r="M338">
        <v>7.9811329731782599E-4</v>
      </c>
      <c r="N338">
        <v>-0.64706967956857897</v>
      </c>
      <c r="O338">
        <v>-2.5494210486E-3</v>
      </c>
    </row>
    <row r="339" spans="1:15" x14ac:dyDescent="0.35">
      <c r="A339" t="s">
        <v>395</v>
      </c>
      <c r="B339" t="s">
        <v>396</v>
      </c>
      <c r="C339">
        <v>2018</v>
      </c>
      <c r="D339" t="s">
        <v>28</v>
      </c>
      <c r="E339">
        <v>4.8042536138115099E-2</v>
      </c>
      <c r="F339" t="s">
        <v>491</v>
      </c>
      <c r="G339">
        <v>3.7513352403109997E-2</v>
      </c>
      <c r="H339">
        <v>4.23164567994E-2</v>
      </c>
      <c r="I339">
        <v>4.2373116351000002E-2</v>
      </c>
      <c r="J339">
        <v>0.14929913727201899</v>
      </c>
      <c r="K339">
        <v>5.0032169433999996E-4</v>
      </c>
      <c r="L339">
        <v>0.18630863012971699</v>
      </c>
      <c r="M339">
        <v>7.9811329731782599E-4</v>
      </c>
      <c r="N339">
        <v>-0.64706967956857897</v>
      </c>
      <c r="O339">
        <v>-2.5494210486E-3</v>
      </c>
    </row>
    <row r="340" spans="1:15" x14ac:dyDescent="0.35">
      <c r="A340" t="s">
        <v>395</v>
      </c>
      <c r="B340" t="s">
        <v>396</v>
      </c>
      <c r="C340">
        <v>2018</v>
      </c>
      <c r="D340" t="s">
        <v>28</v>
      </c>
      <c r="E340">
        <v>4.8042536138115099E-2</v>
      </c>
      <c r="F340" t="s">
        <v>7</v>
      </c>
      <c r="G340">
        <v>2.9597547823939402E-3</v>
      </c>
      <c r="H340">
        <v>4.23164567994E-2</v>
      </c>
      <c r="I340">
        <v>4.2373116351000002E-2</v>
      </c>
      <c r="J340">
        <v>2.8427082663163201</v>
      </c>
      <c r="K340">
        <v>6.5993297762099003E-4</v>
      </c>
      <c r="L340">
        <v>0.18630863012971699</v>
      </c>
      <c r="M340">
        <v>7.9811329731782599E-4</v>
      </c>
      <c r="N340">
        <v>-0.64706967956857897</v>
      </c>
      <c r="O340">
        <v>-2.5494210486E-3</v>
      </c>
    </row>
    <row r="341" spans="1:15" x14ac:dyDescent="0.35">
      <c r="A341" t="s">
        <v>395</v>
      </c>
      <c r="B341" t="s">
        <v>396</v>
      </c>
      <c r="C341">
        <v>2018</v>
      </c>
      <c r="D341" t="s">
        <v>28</v>
      </c>
      <c r="E341">
        <v>4.8042536138115099E-2</v>
      </c>
      <c r="F341" t="s">
        <v>8</v>
      </c>
      <c r="G341">
        <v>8.7233756271179995E-4</v>
      </c>
      <c r="H341">
        <v>4.23164567994E-2</v>
      </c>
      <c r="I341">
        <v>4.2373116351000002E-2</v>
      </c>
      <c r="J341">
        <v>2.9016531750871</v>
      </c>
      <c r="K341">
        <v>1.9799060054395001E-4</v>
      </c>
      <c r="L341">
        <v>0.18630863012971699</v>
      </c>
      <c r="M341">
        <v>7.9811329731782599E-4</v>
      </c>
      <c r="N341">
        <v>-0.64706967956857897</v>
      </c>
      <c r="O341">
        <v>-2.5494210486E-3</v>
      </c>
    </row>
    <row r="342" spans="1:15" x14ac:dyDescent="0.35">
      <c r="A342" t="s">
        <v>133</v>
      </c>
      <c r="B342" t="s">
        <v>134</v>
      </c>
      <c r="C342">
        <v>2018</v>
      </c>
      <c r="D342" t="s">
        <v>38</v>
      </c>
      <c r="E342">
        <v>4.6411118966108701E-2</v>
      </c>
      <c r="F342" t="s">
        <v>6</v>
      </c>
      <c r="G342">
        <v>1.4452019518545099E-2</v>
      </c>
      <c r="J342">
        <v>-0.69003503001228195</v>
      </c>
      <c r="K342">
        <v>-9.2928183901991096E-4</v>
      </c>
      <c r="L342">
        <v>-0.47436162018413802</v>
      </c>
      <c r="M342">
        <v>-2.0292332151619699E-3</v>
      </c>
    </row>
    <row r="343" spans="1:15" x14ac:dyDescent="0.35">
      <c r="A343" t="s">
        <v>133</v>
      </c>
      <c r="B343" t="s">
        <v>134</v>
      </c>
      <c r="C343">
        <v>2018</v>
      </c>
      <c r="D343" t="s">
        <v>38</v>
      </c>
      <c r="E343">
        <v>4.6411118966108701E-2</v>
      </c>
      <c r="F343" t="s">
        <v>491</v>
      </c>
      <c r="G343">
        <v>2.6357000438824E-2</v>
      </c>
      <c r="J343">
        <v>-0.45513598633468699</v>
      </c>
      <c r="K343">
        <v>-1.104626619656E-3</v>
      </c>
      <c r="L343">
        <v>-0.47436162018413802</v>
      </c>
      <c r="M343">
        <v>-2.0292332151619699E-3</v>
      </c>
    </row>
    <row r="344" spans="1:15" x14ac:dyDescent="0.35">
      <c r="A344" t="s">
        <v>133</v>
      </c>
      <c r="B344" t="s">
        <v>134</v>
      </c>
      <c r="C344">
        <v>2018</v>
      </c>
      <c r="D344" t="s">
        <v>38</v>
      </c>
      <c r="E344">
        <v>4.6411118966108701E-2</v>
      </c>
      <c r="F344" t="s">
        <v>7</v>
      </c>
      <c r="G344">
        <v>5.5862639009396304E-3</v>
      </c>
      <c r="J344">
        <v>9.3034125064894706E-3</v>
      </c>
      <c r="K344">
        <v>4.6752435139407702E-6</v>
      </c>
      <c r="L344">
        <v>-0.47436162018413802</v>
      </c>
      <c r="M344">
        <v>-2.0292332151619699E-3</v>
      </c>
    </row>
    <row r="345" spans="1:15" x14ac:dyDescent="0.35">
      <c r="A345" t="s">
        <v>133</v>
      </c>
      <c r="B345" t="s">
        <v>134</v>
      </c>
      <c r="C345">
        <v>2018</v>
      </c>
      <c r="D345" t="s">
        <v>38</v>
      </c>
      <c r="E345">
        <v>4.6411118966108701E-2</v>
      </c>
      <c r="F345" t="s">
        <v>8</v>
      </c>
      <c r="G345">
        <v>1.5835107799999999E-5</v>
      </c>
      <c r="J345">
        <v>0</v>
      </c>
      <c r="K345">
        <v>0</v>
      </c>
      <c r="L345">
        <v>-0.47436162018413802</v>
      </c>
      <c r="M345">
        <v>-2.0292332151619699E-3</v>
      </c>
    </row>
    <row r="346" spans="1:15" x14ac:dyDescent="0.35">
      <c r="A346" t="s">
        <v>247</v>
      </c>
      <c r="B346" t="s">
        <v>248</v>
      </c>
      <c r="C346">
        <v>2018</v>
      </c>
      <c r="D346" t="s">
        <v>25</v>
      </c>
      <c r="E346">
        <v>4.4745281083185102E-2</v>
      </c>
      <c r="F346" t="s">
        <v>6</v>
      </c>
      <c r="G346">
        <v>2.1340897499283001E-2</v>
      </c>
      <c r="J346">
        <v>-1.02661701874267</v>
      </c>
      <c r="K346">
        <v>-2.076948450544E-3</v>
      </c>
      <c r="L346">
        <v>-6.6636837849795896</v>
      </c>
      <c r="M346">
        <v>-3.8486911365917899E-2</v>
      </c>
    </row>
    <row r="347" spans="1:15" x14ac:dyDescent="0.35">
      <c r="A347" t="s">
        <v>247</v>
      </c>
      <c r="B347" t="s">
        <v>248</v>
      </c>
      <c r="C347">
        <v>2018</v>
      </c>
      <c r="D347" t="s">
        <v>25</v>
      </c>
      <c r="E347">
        <v>4.4745281083185102E-2</v>
      </c>
      <c r="F347" t="s">
        <v>491</v>
      </c>
      <c r="G347">
        <v>2.0446483968696E-2</v>
      </c>
      <c r="J347">
        <v>-10.7494689448658</v>
      </c>
      <c r="K347">
        <v>-3.6454706951629001E-2</v>
      </c>
      <c r="L347">
        <v>-6.6636837849795896</v>
      </c>
      <c r="M347">
        <v>-3.8486911365917899E-2</v>
      </c>
    </row>
    <row r="348" spans="1:15" x14ac:dyDescent="0.35">
      <c r="A348" t="s">
        <v>247</v>
      </c>
      <c r="B348" t="s">
        <v>248</v>
      </c>
      <c r="C348">
        <v>2018</v>
      </c>
      <c r="D348" t="s">
        <v>25</v>
      </c>
      <c r="E348">
        <v>4.4745281083185102E-2</v>
      </c>
      <c r="F348" t="s">
        <v>7</v>
      </c>
      <c r="G348">
        <v>2.6658996152060998E-3</v>
      </c>
      <c r="J348">
        <v>0.18824680818598799</v>
      </c>
      <c r="K348">
        <v>4.4744036255099797E-5</v>
      </c>
      <c r="L348">
        <v>-6.6636837849795896</v>
      </c>
      <c r="M348">
        <v>-3.8486911365917899E-2</v>
      </c>
    </row>
    <row r="349" spans="1:15" x14ac:dyDescent="0.35">
      <c r="A349" t="s">
        <v>247</v>
      </c>
      <c r="B349" t="s">
        <v>248</v>
      </c>
      <c r="C349">
        <v>2018</v>
      </c>
      <c r="D349" t="s">
        <v>25</v>
      </c>
      <c r="E349">
        <v>4.4745281083185102E-2</v>
      </c>
      <c r="F349" t="s">
        <v>8</v>
      </c>
      <c r="G349">
        <v>2.92E-4</v>
      </c>
      <c r="J349">
        <v>0</v>
      </c>
      <c r="K349">
        <v>0</v>
      </c>
      <c r="L349">
        <v>-6.6636837849795896</v>
      </c>
      <c r="M349">
        <v>-3.8486911365917899E-2</v>
      </c>
    </row>
    <row r="350" spans="1:15" x14ac:dyDescent="0.35">
      <c r="A350" t="s">
        <v>351</v>
      </c>
      <c r="B350" t="s">
        <v>352</v>
      </c>
      <c r="C350">
        <v>2018</v>
      </c>
      <c r="D350" t="s">
        <v>38</v>
      </c>
      <c r="E350">
        <v>4.3804787208370999E-2</v>
      </c>
      <c r="F350" t="s">
        <v>6</v>
      </c>
      <c r="G350">
        <v>2.62781267808385E-2</v>
      </c>
      <c r="J350">
        <v>1.33633655082059</v>
      </c>
      <c r="K350">
        <v>2.95925123489507E-3</v>
      </c>
      <c r="L350">
        <v>2.7745740186496199</v>
      </c>
      <c r="M350">
        <v>9.56347444883799E-3</v>
      </c>
    </row>
    <row r="351" spans="1:15" x14ac:dyDescent="0.35">
      <c r="A351" t="s">
        <v>351</v>
      </c>
      <c r="B351" t="s">
        <v>352</v>
      </c>
      <c r="C351">
        <v>2018</v>
      </c>
      <c r="D351" t="s">
        <v>38</v>
      </c>
      <c r="E351">
        <v>4.3804787208370999E-2</v>
      </c>
      <c r="F351" t="s">
        <v>491</v>
      </c>
      <c r="G351">
        <v>8.7954197048000001E-3</v>
      </c>
      <c r="J351">
        <v>7.4321146045765802</v>
      </c>
      <c r="K351">
        <v>4.1817186469999997E-3</v>
      </c>
      <c r="L351">
        <v>2.7745740186496199</v>
      </c>
      <c r="M351">
        <v>9.56347444883799E-3</v>
      </c>
    </row>
    <row r="352" spans="1:15" x14ac:dyDescent="0.35">
      <c r="A352" t="s">
        <v>351</v>
      </c>
      <c r="B352" t="s">
        <v>352</v>
      </c>
      <c r="C352">
        <v>2018</v>
      </c>
      <c r="D352" t="s">
        <v>38</v>
      </c>
      <c r="E352">
        <v>4.3804787208370999E-2</v>
      </c>
      <c r="F352" t="s">
        <v>7</v>
      </c>
      <c r="G352">
        <v>8.7312407227325296E-3</v>
      </c>
      <c r="J352">
        <v>3.6767824876561299</v>
      </c>
      <c r="K352">
        <v>2.4225045669429199E-3</v>
      </c>
      <c r="L352">
        <v>2.7745740186496199</v>
      </c>
      <c r="M352">
        <v>9.56347444883799E-3</v>
      </c>
    </row>
    <row r="353" spans="1:13" x14ac:dyDescent="0.35">
      <c r="A353" t="s">
        <v>351</v>
      </c>
      <c r="B353" t="s">
        <v>352</v>
      </c>
      <c r="C353">
        <v>2018</v>
      </c>
      <c r="D353" t="s">
        <v>38</v>
      </c>
      <c r="E353">
        <v>4.3804787208370999E-2</v>
      </c>
      <c r="F353" t="s">
        <v>8</v>
      </c>
      <c r="G353">
        <v>0</v>
      </c>
      <c r="J353" t="e">
        <v>#NUM!</v>
      </c>
      <c r="K353">
        <v>0</v>
      </c>
      <c r="L353">
        <v>2.7745740186496199</v>
      </c>
      <c r="M353">
        <v>9.56347444883799E-3</v>
      </c>
    </row>
    <row r="354" spans="1:13" x14ac:dyDescent="0.35">
      <c r="A354" t="s">
        <v>447</v>
      </c>
      <c r="B354" t="s">
        <v>448</v>
      </c>
      <c r="C354">
        <v>2018</v>
      </c>
      <c r="D354" t="s">
        <v>31</v>
      </c>
      <c r="E354">
        <v>4.2853423528276799E-2</v>
      </c>
      <c r="F354" t="s">
        <v>6</v>
      </c>
      <c r="G354">
        <v>9.9493518983327003E-3</v>
      </c>
      <c r="J354">
        <v>-1.71702760889615</v>
      </c>
      <c r="K354">
        <v>-1.6782525546615999E-3</v>
      </c>
      <c r="L354">
        <v>0.92417461843321602</v>
      </c>
      <c r="M354">
        <v>3.4050895749203301E-3</v>
      </c>
    </row>
    <row r="355" spans="1:13" x14ac:dyDescent="0.35">
      <c r="A355" t="s">
        <v>447</v>
      </c>
      <c r="B355" t="s">
        <v>448</v>
      </c>
      <c r="C355">
        <v>2018</v>
      </c>
      <c r="D355" t="s">
        <v>31</v>
      </c>
      <c r="E355">
        <v>4.2853423528276799E-2</v>
      </c>
      <c r="F355" t="s">
        <v>491</v>
      </c>
      <c r="G355">
        <v>3.0597529905246001E-2</v>
      </c>
      <c r="J355">
        <v>2.0135488151777001</v>
      </c>
      <c r="K355">
        <v>5.0254728597010001E-3</v>
      </c>
      <c r="L355">
        <v>0.92417461843321602</v>
      </c>
      <c r="M355">
        <v>3.4050895749203301E-3</v>
      </c>
    </row>
    <row r="356" spans="1:13" x14ac:dyDescent="0.35">
      <c r="A356" t="s">
        <v>447</v>
      </c>
      <c r="B356" t="s">
        <v>448</v>
      </c>
      <c r="C356">
        <v>2018</v>
      </c>
      <c r="D356" t="s">
        <v>31</v>
      </c>
      <c r="E356">
        <v>4.2853423528276799E-2</v>
      </c>
      <c r="F356" t="s">
        <v>7</v>
      </c>
      <c r="G356">
        <v>2.3065417246981202E-3</v>
      </c>
      <c r="J356">
        <v>0.282724379181509</v>
      </c>
      <c r="K356">
        <v>5.7869269880931301E-5</v>
      </c>
      <c r="L356">
        <v>0.92417461843321602</v>
      </c>
      <c r="M356">
        <v>3.4050895749203301E-3</v>
      </c>
    </row>
    <row r="357" spans="1:13" x14ac:dyDescent="0.35">
      <c r="A357" t="s">
        <v>447</v>
      </c>
      <c r="B357" t="s">
        <v>448</v>
      </c>
      <c r="C357">
        <v>2018</v>
      </c>
      <c r="D357" t="s">
        <v>31</v>
      </c>
      <c r="E357">
        <v>4.2853423528276799E-2</v>
      </c>
      <c r="F357" t="s">
        <v>8</v>
      </c>
      <c r="G357">
        <v>0</v>
      </c>
      <c r="J357" t="e">
        <v>#NUM!</v>
      </c>
      <c r="K357">
        <v>0</v>
      </c>
      <c r="L357">
        <v>0.92417461843321602</v>
      </c>
      <c r="M357">
        <v>3.4050895749203301E-3</v>
      </c>
    </row>
    <row r="358" spans="1:13" x14ac:dyDescent="0.35">
      <c r="A358" t="s">
        <v>409</v>
      </c>
      <c r="B358" t="s">
        <v>410</v>
      </c>
      <c r="C358">
        <v>2018</v>
      </c>
      <c r="D358" t="s">
        <v>25</v>
      </c>
      <c r="E358">
        <v>4.2284921161148299E-2</v>
      </c>
      <c r="F358" t="s">
        <v>6</v>
      </c>
      <c r="G358">
        <v>1.6579202273813098E-2</v>
      </c>
      <c r="J358">
        <v>0.76199895723678701</v>
      </c>
      <c r="K358">
        <v>1.0948637093841E-3</v>
      </c>
      <c r="L358">
        <v>3.6962182775621901</v>
      </c>
      <c r="M358">
        <v>1.17835571975419E-2</v>
      </c>
    </row>
    <row r="359" spans="1:13" x14ac:dyDescent="0.35">
      <c r="A359" t="s">
        <v>409</v>
      </c>
      <c r="B359" t="s">
        <v>410</v>
      </c>
      <c r="C359">
        <v>2018</v>
      </c>
      <c r="D359" t="s">
        <v>25</v>
      </c>
      <c r="E359">
        <v>4.2284921161148299E-2</v>
      </c>
      <c r="F359" t="s">
        <v>491</v>
      </c>
      <c r="G359">
        <v>2.3633641046929998E-2</v>
      </c>
      <c r="J359">
        <v>6.9289681997252597</v>
      </c>
      <c r="K359">
        <v>1.0701445896523E-2</v>
      </c>
      <c r="L359">
        <v>3.6962182775621901</v>
      </c>
      <c r="M359">
        <v>1.17835571975419E-2</v>
      </c>
    </row>
    <row r="360" spans="1:13" x14ac:dyDescent="0.35">
      <c r="A360" t="s">
        <v>409</v>
      </c>
      <c r="B360" t="s">
        <v>410</v>
      </c>
      <c r="C360">
        <v>2018</v>
      </c>
      <c r="D360" t="s">
        <v>25</v>
      </c>
      <c r="E360">
        <v>4.2284921161148299E-2</v>
      </c>
      <c r="F360" t="s">
        <v>7</v>
      </c>
      <c r="G360">
        <v>2.0720778404052101E-3</v>
      </c>
      <c r="J360">
        <v>-6.8149490166014001E-2</v>
      </c>
      <c r="K360">
        <v>-1.27524083652422E-5</v>
      </c>
      <c r="L360">
        <v>3.6962182775621901</v>
      </c>
      <c r="M360">
        <v>1.17835571975419E-2</v>
      </c>
    </row>
    <row r="361" spans="1:13" x14ac:dyDescent="0.35">
      <c r="A361" t="s">
        <v>409</v>
      </c>
      <c r="B361" t="s">
        <v>410</v>
      </c>
      <c r="C361">
        <v>2018</v>
      </c>
      <c r="D361" t="s">
        <v>25</v>
      </c>
      <c r="E361">
        <v>4.2284921161148299E-2</v>
      </c>
      <c r="F361" t="s">
        <v>8</v>
      </c>
      <c r="G361">
        <v>0</v>
      </c>
      <c r="J361" t="e">
        <v>#NUM!</v>
      </c>
      <c r="K361">
        <v>0</v>
      </c>
      <c r="L361">
        <v>3.6962182775621901</v>
      </c>
      <c r="M361">
        <v>1.17835571975419E-2</v>
      </c>
    </row>
    <row r="362" spans="1:13" x14ac:dyDescent="0.35">
      <c r="A362" t="s">
        <v>97</v>
      </c>
      <c r="B362" t="s">
        <v>98</v>
      </c>
      <c r="C362">
        <v>2018</v>
      </c>
      <c r="D362" t="s">
        <v>25</v>
      </c>
      <c r="E362">
        <v>4.1532142979680602E-2</v>
      </c>
      <c r="F362" t="s">
        <v>6</v>
      </c>
      <c r="G362">
        <v>2.7222006510729001E-2</v>
      </c>
      <c r="J362">
        <v>0.72455679168581499</v>
      </c>
      <c r="K362">
        <v>1.7125122963780001E-3</v>
      </c>
      <c r="L362">
        <v>2.45494322528819</v>
      </c>
      <c r="M362">
        <v>8.1443211319986893E-3</v>
      </c>
    </row>
    <row r="363" spans="1:13" x14ac:dyDescent="0.35">
      <c r="A363" t="s">
        <v>97</v>
      </c>
      <c r="B363" t="s">
        <v>98</v>
      </c>
      <c r="C363">
        <v>2018</v>
      </c>
      <c r="D363" t="s">
        <v>25</v>
      </c>
      <c r="E363">
        <v>4.1532142979680602E-2</v>
      </c>
      <c r="F363" t="s">
        <v>491</v>
      </c>
      <c r="G363">
        <v>1.1310337588E-2</v>
      </c>
      <c r="J363">
        <v>9.8750750253692594</v>
      </c>
      <c r="K363">
        <v>6.4643432077000004E-3</v>
      </c>
      <c r="L363">
        <v>2.45494322528819</v>
      </c>
      <c r="M363">
        <v>8.1443211319986893E-3</v>
      </c>
    </row>
    <row r="364" spans="1:13" x14ac:dyDescent="0.35">
      <c r="A364" t="s">
        <v>97</v>
      </c>
      <c r="B364" t="s">
        <v>98</v>
      </c>
      <c r="C364">
        <v>2018</v>
      </c>
      <c r="D364" t="s">
        <v>25</v>
      </c>
      <c r="E364">
        <v>4.1532142979680602E-2</v>
      </c>
      <c r="F364" t="s">
        <v>7</v>
      </c>
      <c r="G364">
        <v>2.9997988809516E-3</v>
      </c>
      <c r="J364">
        <v>-0.119785166356945</v>
      </c>
      <c r="K364">
        <v>-3.2534372079299999E-5</v>
      </c>
      <c r="L364">
        <v>2.45494322528819</v>
      </c>
      <c r="M364">
        <v>8.1443211319986893E-3</v>
      </c>
    </row>
    <row r="365" spans="1:13" x14ac:dyDescent="0.35">
      <c r="A365" t="s">
        <v>97</v>
      </c>
      <c r="B365" t="s">
        <v>98</v>
      </c>
      <c r="C365">
        <v>2018</v>
      </c>
      <c r="D365" t="s">
        <v>25</v>
      </c>
      <c r="E365">
        <v>4.1532142979680602E-2</v>
      </c>
      <c r="F365" t="s">
        <v>8</v>
      </c>
      <c r="G365">
        <v>0</v>
      </c>
      <c r="J365" t="e">
        <v>#NUM!</v>
      </c>
      <c r="K365">
        <v>0</v>
      </c>
      <c r="L365">
        <v>2.45494322528819</v>
      </c>
      <c r="M365">
        <v>8.1443211319986893E-3</v>
      </c>
    </row>
    <row r="366" spans="1:13" x14ac:dyDescent="0.35">
      <c r="A366" t="s">
        <v>201</v>
      </c>
      <c r="B366" t="s">
        <v>202</v>
      </c>
      <c r="C366">
        <v>2018</v>
      </c>
      <c r="D366" t="s">
        <v>38</v>
      </c>
      <c r="E366">
        <v>4.1128908734944999E-2</v>
      </c>
      <c r="F366" t="s">
        <v>6</v>
      </c>
      <c r="G366">
        <v>1.7151745739322599E-2</v>
      </c>
      <c r="J366">
        <v>3.0271539038138102</v>
      </c>
      <c r="K366">
        <v>4.03750941913279E-3</v>
      </c>
      <c r="L366">
        <v>4.1282399846045896</v>
      </c>
      <c r="M366">
        <v>1.25510005865745E-2</v>
      </c>
    </row>
    <row r="367" spans="1:13" x14ac:dyDescent="0.35">
      <c r="A367" t="s">
        <v>201</v>
      </c>
      <c r="B367" t="s">
        <v>202</v>
      </c>
      <c r="C367">
        <v>2018</v>
      </c>
      <c r="D367" t="s">
        <v>38</v>
      </c>
      <c r="E367">
        <v>4.1128908734944999E-2</v>
      </c>
      <c r="F367" t="s">
        <v>491</v>
      </c>
      <c r="G367">
        <v>1.9505159080413999E-2</v>
      </c>
      <c r="J367">
        <v>5.4682924798640196</v>
      </c>
      <c r="K367">
        <v>7.4255671669540002E-3</v>
      </c>
      <c r="L367">
        <v>4.1282399846045896</v>
      </c>
      <c r="M367">
        <v>1.25510005865745E-2</v>
      </c>
    </row>
    <row r="368" spans="1:13" x14ac:dyDescent="0.35">
      <c r="A368" t="s">
        <v>201</v>
      </c>
      <c r="B368" t="s">
        <v>202</v>
      </c>
      <c r="C368">
        <v>2018</v>
      </c>
      <c r="D368" t="s">
        <v>38</v>
      </c>
      <c r="E368">
        <v>4.1128908734944999E-2</v>
      </c>
      <c r="F368" t="s">
        <v>7</v>
      </c>
      <c r="G368">
        <v>4.4337718202084597E-3</v>
      </c>
      <c r="J368">
        <v>3.1775567236800799</v>
      </c>
      <c r="K368">
        <v>1.0879240004876901E-3</v>
      </c>
      <c r="L368">
        <v>4.1282399846045896</v>
      </c>
      <c r="M368">
        <v>1.25510005865745E-2</v>
      </c>
    </row>
    <row r="369" spans="1:13" x14ac:dyDescent="0.35">
      <c r="A369" t="s">
        <v>201</v>
      </c>
      <c r="B369" t="s">
        <v>202</v>
      </c>
      <c r="C369">
        <v>2018</v>
      </c>
      <c r="D369" t="s">
        <v>38</v>
      </c>
      <c r="E369">
        <v>4.1128908734944999E-2</v>
      </c>
      <c r="F369" t="s">
        <v>8</v>
      </c>
      <c r="G369">
        <v>3.8232095000000002E-5</v>
      </c>
      <c r="J369">
        <v>0</v>
      </c>
      <c r="K369">
        <v>0</v>
      </c>
      <c r="L369">
        <v>4.1282399846045896</v>
      </c>
      <c r="M369">
        <v>1.25510005865745E-2</v>
      </c>
    </row>
    <row r="370" spans="1:13" x14ac:dyDescent="0.35">
      <c r="A370" t="s">
        <v>147</v>
      </c>
      <c r="B370" t="s">
        <v>148</v>
      </c>
      <c r="C370">
        <v>2018</v>
      </c>
      <c r="D370" t="s">
        <v>38</v>
      </c>
      <c r="E370">
        <v>4.0618339686941098E-2</v>
      </c>
      <c r="F370" t="s">
        <v>6</v>
      </c>
      <c r="G370">
        <v>1.2242158419099199E-2</v>
      </c>
      <c r="J370">
        <v>1.5961257789516301</v>
      </c>
      <c r="K370">
        <v>1.6260909123050099E-3</v>
      </c>
      <c r="L370">
        <v>2.3287725887686199</v>
      </c>
      <c r="M370">
        <v>7.60098438603254E-3</v>
      </c>
    </row>
    <row r="371" spans="1:13" x14ac:dyDescent="0.35">
      <c r="A371" t="s">
        <v>147</v>
      </c>
      <c r="B371" t="s">
        <v>148</v>
      </c>
      <c r="C371">
        <v>2018</v>
      </c>
      <c r="D371" t="s">
        <v>38</v>
      </c>
      <c r="E371">
        <v>4.0618339686941098E-2</v>
      </c>
      <c r="F371" t="s">
        <v>491</v>
      </c>
      <c r="G371">
        <v>2.5480629147645002E-2</v>
      </c>
      <c r="J371">
        <v>2.85310227773377</v>
      </c>
      <c r="K371">
        <v>5.6993857185789996E-3</v>
      </c>
      <c r="L371">
        <v>2.3287725887686199</v>
      </c>
      <c r="M371">
        <v>7.60098438603254E-3</v>
      </c>
    </row>
    <row r="372" spans="1:13" x14ac:dyDescent="0.35">
      <c r="A372" t="s">
        <v>147</v>
      </c>
      <c r="B372" t="s">
        <v>148</v>
      </c>
      <c r="C372">
        <v>2018</v>
      </c>
      <c r="D372" t="s">
        <v>38</v>
      </c>
      <c r="E372">
        <v>4.0618339686941098E-2</v>
      </c>
      <c r="F372" t="s">
        <v>7</v>
      </c>
      <c r="G372">
        <v>2.89555212019696E-3</v>
      </c>
      <c r="J372">
        <v>1.11713337162778</v>
      </c>
      <c r="K372">
        <v>2.7550775514853499E-4</v>
      </c>
      <c r="L372">
        <v>2.3287725887686199</v>
      </c>
      <c r="M372">
        <v>7.60098438603254E-3</v>
      </c>
    </row>
    <row r="373" spans="1:13" x14ac:dyDescent="0.35">
      <c r="A373" t="s">
        <v>147</v>
      </c>
      <c r="B373" t="s">
        <v>148</v>
      </c>
      <c r="C373">
        <v>2018</v>
      </c>
      <c r="D373" t="s">
        <v>38</v>
      </c>
      <c r="E373">
        <v>4.0618339686941098E-2</v>
      </c>
      <c r="F373" t="s">
        <v>8</v>
      </c>
      <c r="G373">
        <v>0</v>
      </c>
      <c r="J373" t="e">
        <v>#NUM!</v>
      </c>
      <c r="K373">
        <v>0</v>
      </c>
      <c r="L373">
        <v>2.3287725887686199</v>
      </c>
      <c r="M373">
        <v>7.60098438603254E-3</v>
      </c>
    </row>
    <row r="374" spans="1:13" x14ac:dyDescent="0.35">
      <c r="A374" t="s">
        <v>469</v>
      </c>
      <c r="B374" t="s">
        <v>470</v>
      </c>
      <c r="C374">
        <v>2018</v>
      </c>
      <c r="D374" t="s">
        <v>38</v>
      </c>
      <c r="E374">
        <v>4.0249226819712401E-2</v>
      </c>
      <c r="F374" t="s">
        <v>6</v>
      </c>
      <c r="G374">
        <v>2.6616367087431099E-2</v>
      </c>
      <c r="J374">
        <v>-0.49600255988313502</v>
      </c>
      <c r="K374">
        <v>-1.2181712769849199E-3</v>
      </c>
      <c r="L374">
        <v>-0.64965333232008804</v>
      </c>
      <c r="M374">
        <v>-2.4316232269761102E-3</v>
      </c>
    </row>
    <row r="375" spans="1:13" x14ac:dyDescent="0.35">
      <c r="A375" t="s">
        <v>469</v>
      </c>
      <c r="B375" t="s">
        <v>470</v>
      </c>
      <c r="C375">
        <v>2018</v>
      </c>
      <c r="D375" t="s">
        <v>38</v>
      </c>
      <c r="E375">
        <v>4.0249226819712401E-2</v>
      </c>
      <c r="F375" t="s">
        <v>491</v>
      </c>
      <c r="G375">
        <v>6.6761523115310001E-3</v>
      </c>
      <c r="J375">
        <v>-1.97345456322664</v>
      </c>
      <c r="K375">
        <v>-1.311753866049E-3</v>
      </c>
      <c r="L375">
        <v>-0.64965333232008804</v>
      </c>
      <c r="M375">
        <v>-2.4316232269761102E-3</v>
      </c>
    </row>
    <row r="376" spans="1:13" x14ac:dyDescent="0.35">
      <c r="A376" t="s">
        <v>469</v>
      </c>
      <c r="B376" t="s">
        <v>470</v>
      </c>
      <c r="C376">
        <v>2018</v>
      </c>
      <c r="D376" t="s">
        <v>38</v>
      </c>
      <c r="E376">
        <v>4.0249226819712401E-2</v>
      </c>
      <c r="F376" t="s">
        <v>7</v>
      </c>
      <c r="G376">
        <v>6.9555387240502796E-3</v>
      </c>
      <c r="J376">
        <v>0.15827754887172099</v>
      </c>
      <c r="K376">
        <v>9.8301916057800206E-5</v>
      </c>
      <c r="L376">
        <v>-0.64965333232008804</v>
      </c>
      <c r="M376">
        <v>-2.4316232269761102E-3</v>
      </c>
    </row>
    <row r="377" spans="1:13" x14ac:dyDescent="0.35">
      <c r="A377" t="s">
        <v>469</v>
      </c>
      <c r="B377" t="s">
        <v>470</v>
      </c>
      <c r="C377">
        <v>2018</v>
      </c>
      <c r="D377" t="s">
        <v>38</v>
      </c>
      <c r="E377">
        <v>4.0249226819712401E-2</v>
      </c>
      <c r="F377" t="s">
        <v>8</v>
      </c>
      <c r="G377">
        <v>1.1686967E-6</v>
      </c>
      <c r="J377">
        <v>0</v>
      </c>
      <c r="K377">
        <v>0</v>
      </c>
      <c r="L377">
        <v>-0.64965333232008804</v>
      </c>
      <c r="M377">
        <v>-2.4316232269761102E-3</v>
      </c>
    </row>
    <row r="378" spans="1:13" x14ac:dyDescent="0.35">
      <c r="A378" t="s">
        <v>427</v>
      </c>
      <c r="B378" t="s">
        <v>428</v>
      </c>
      <c r="C378">
        <v>2018</v>
      </c>
      <c r="D378" t="s">
        <v>58</v>
      </c>
      <c r="E378">
        <v>3.9909917623636097E-2</v>
      </c>
      <c r="F378" t="s">
        <v>6</v>
      </c>
      <c r="G378">
        <v>1.09889528807838E-2</v>
      </c>
      <c r="J378">
        <v>-7.8717611490464501</v>
      </c>
      <c r="K378">
        <v>-1.19948235685079E-2</v>
      </c>
      <c r="L378">
        <v>-8.7755252263529293</v>
      </c>
      <c r="M378">
        <v>-5.1307649954957298E-2</v>
      </c>
    </row>
    <row r="379" spans="1:13" x14ac:dyDescent="0.35">
      <c r="A379" t="s">
        <v>427</v>
      </c>
      <c r="B379" t="s">
        <v>428</v>
      </c>
      <c r="C379">
        <v>2018</v>
      </c>
      <c r="D379" t="s">
        <v>58</v>
      </c>
      <c r="E379">
        <v>3.9909917623636097E-2</v>
      </c>
      <c r="F379" t="s">
        <v>491</v>
      </c>
      <c r="G379">
        <v>2.52730277016254E-2</v>
      </c>
      <c r="J379">
        <v>-9.6326188506269403</v>
      </c>
      <c r="K379">
        <v>-3.7612687435454602E-2</v>
      </c>
      <c r="L379">
        <v>-8.7755252263529293</v>
      </c>
      <c r="M379">
        <v>-5.1307649954957298E-2</v>
      </c>
    </row>
    <row r="380" spans="1:13" x14ac:dyDescent="0.35">
      <c r="A380" t="s">
        <v>427</v>
      </c>
      <c r="B380" t="s">
        <v>428</v>
      </c>
      <c r="C380">
        <v>2018</v>
      </c>
      <c r="D380" t="s">
        <v>58</v>
      </c>
      <c r="E380">
        <v>3.9909917623636097E-2</v>
      </c>
      <c r="F380" t="s">
        <v>7</v>
      </c>
      <c r="G380">
        <v>3.6479370412269298E-3</v>
      </c>
      <c r="J380">
        <v>-4.1617526887291501</v>
      </c>
      <c r="K380">
        <v>-1.7001389509947601E-3</v>
      </c>
      <c r="L380">
        <v>-8.7755252263529293</v>
      </c>
      <c r="M380">
        <v>-5.1307649954957298E-2</v>
      </c>
    </row>
    <row r="381" spans="1:13" x14ac:dyDescent="0.35">
      <c r="A381" t="s">
        <v>427</v>
      </c>
      <c r="B381" t="s">
        <v>428</v>
      </c>
      <c r="C381">
        <v>2018</v>
      </c>
      <c r="D381" t="s">
        <v>58</v>
      </c>
      <c r="E381">
        <v>3.9909917623636097E-2</v>
      </c>
      <c r="F381" t="s">
        <v>8</v>
      </c>
      <c r="G381">
        <v>0</v>
      </c>
      <c r="J381" t="e">
        <v>#NUM!</v>
      </c>
      <c r="K381">
        <v>0</v>
      </c>
      <c r="L381">
        <v>-8.7755252263529293</v>
      </c>
      <c r="M381">
        <v>-5.1307649954957298E-2</v>
      </c>
    </row>
    <row r="382" spans="1:13" x14ac:dyDescent="0.35">
      <c r="A382" t="s">
        <v>283</v>
      </c>
      <c r="B382" t="s">
        <v>284</v>
      </c>
      <c r="C382">
        <v>2018</v>
      </c>
      <c r="D382" t="s">
        <v>31</v>
      </c>
      <c r="E382">
        <v>3.9384789558277601E-2</v>
      </c>
      <c r="F382" t="s">
        <v>6</v>
      </c>
      <c r="G382">
        <v>2.7205593188517899E-2</v>
      </c>
      <c r="J382">
        <v>4.7076684527014301</v>
      </c>
      <c r="K382">
        <v>9.2230216330984206E-3</v>
      </c>
      <c r="L382">
        <v>4.7892047332514398</v>
      </c>
      <c r="M382">
        <v>1.3533653733744801E-2</v>
      </c>
    </row>
    <row r="383" spans="1:13" x14ac:dyDescent="0.35">
      <c r="A383" t="s">
        <v>283</v>
      </c>
      <c r="B383" t="s">
        <v>284</v>
      </c>
      <c r="C383">
        <v>2018</v>
      </c>
      <c r="D383" t="s">
        <v>31</v>
      </c>
      <c r="E383">
        <v>3.9384789558277601E-2</v>
      </c>
      <c r="F383" t="s">
        <v>491</v>
      </c>
      <c r="G383">
        <v>3.820904422E-3</v>
      </c>
      <c r="J383">
        <v>6.5456644661176</v>
      </c>
      <c r="K383">
        <v>1.661449541E-3</v>
      </c>
      <c r="L383">
        <v>4.7892047332514398</v>
      </c>
      <c r="M383">
        <v>1.3533653733744801E-2</v>
      </c>
    </row>
    <row r="384" spans="1:13" x14ac:dyDescent="0.35">
      <c r="A384" t="s">
        <v>283</v>
      </c>
      <c r="B384" t="s">
        <v>284</v>
      </c>
      <c r="C384">
        <v>2018</v>
      </c>
      <c r="D384" t="s">
        <v>31</v>
      </c>
      <c r="E384">
        <v>3.9384789558277601E-2</v>
      </c>
      <c r="F384" t="s">
        <v>7</v>
      </c>
      <c r="G384">
        <v>8.3582919477597495E-3</v>
      </c>
      <c r="J384">
        <v>4.3264314868234299</v>
      </c>
      <c r="K384">
        <v>2.64918255964635E-3</v>
      </c>
      <c r="L384">
        <v>4.7892047332514398</v>
      </c>
      <c r="M384">
        <v>1.3533653733744801E-2</v>
      </c>
    </row>
    <row r="385" spans="1:13" x14ac:dyDescent="0.35">
      <c r="A385" t="s">
        <v>283</v>
      </c>
      <c r="B385" t="s">
        <v>284</v>
      </c>
      <c r="C385">
        <v>2018</v>
      </c>
      <c r="D385" t="s">
        <v>31</v>
      </c>
      <c r="E385">
        <v>3.9384789558277601E-2</v>
      </c>
      <c r="F385" t="s">
        <v>8</v>
      </c>
      <c r="G385">
        <v>0</v>
      </c>
      <c r="J385" t="e">
        <v>#NUM!</v>
      </c>
      <c r="K385">
        <v>0</v>
      </c>
      <c r="L385">
        <v>4.7892047332514398</v>
      </c>
      <c r="M385">
        <v>1.3533653733744801E-2</v>
      </c>
    </row>
    <row r="386" spans="1:13" x14ac:dyDescent="0.35">
      <c r="A386" t="s">
        <v>99</v>
      </c>
      <c r="B386" t="s">
        <v>100</v>
      </c>
      <c r="C386">
        <v>2018</v>
      </c>
      <c r="D386" t="s">
        <v>31</v>
      </c>
      <c r="E386">
        <v>3.9128109733168603E-2</v>
      </c>
      <c r="F386" t="s">
        <v>6</v>
      </c>
      <c r="G386">
        <v>2.4169346177416999E-2</v>
      </c>
      <c r="J386">
        <v>2.16827421036405</v>
      </c>
      <c r="K386">
        <v>4.2433343082321001E-3</v>
      </c>
      <c r="L386">
        <v>2.41377065429598</v>
      </c>
      <c r="M386">
        <v>7.5589035339582202E-3</v>
      </c>
    </row>
    <row r="387" spans="1:13" x14ac:dyDescent="0.35">
      <c r="A387" t="s">
        <v>99</v>
      </c>
      <c r="B387" t="s">
        <v>100</v>
      </c>
      <c r="C387">
        <v>2018</v>
      </c>
      <c r="D387" t="s">
        <v>31</v>
      </c>
      <c r="E387">
        <v>3.9128109733168603E-2</v>
      </c>
      <c r="F387" t="s">
        <v>491</v>
      </c>
      <c r="G387">
        <v>1.0169136348967E-2</v>
      </c>
      <c r="J387">
        <v>3.3798765933292301</v>
      </c>
      <c r="K387">
        <v>2.6293335742769998E-3</v>
      </c>
      <c r="L387">
        <v>2.41377065429598</v>
      </c>
      <c r="M387">
        <v>7.5589035339582202E-3</v>
      </c>
    </row>
    <row r="388" spans="1:13" x14ac:dyDescent="0.35">
      <c r="A388" t="s">
        <v>99</v>
      </c>
      <c r="B388" t="s">
        <v>100</v>
      </c>
      <c r="C388">
        <v>2018</v>
      </c>
      <c r="D388" t="s">
        <v>31</v>
      </c>
      <c r="E388">
        <v>3.9128109733168603E-2</v>
      </c>
      <c r="F388" t="s">
        <v>7</v>
      </c>
      <c r="G388">
        <v>4.6102085603846998E-3</v>
      </c>
      <c r="J388">
        <v>2.01708579207087</v>
      </c>
      <c r="K388">
        <v>7.5840302904912004E-4</v>
      </c>
      <c r="L388">
        <v>2.41377065429598</v>
      </c>
      <c r="M388">
        <v>7.5589035339582202E-3</v>
      </c>
    </row>
    <row r="389" spans="1:13" x14ac:dyDescent="0.35">
      <c r="A389" t="s">
        <v>99</v>
      </c>
      <c r="B389" t="s">
        <v>100</v>
      </c>
      <c r="C389">
        <v>2018</v>
      </c>
      <c r="D389" t="s">
        <v>31</v>
      </c>
      <c r="E389">
        <v>3.9128109733168603E-2</v>
      </c>
      <c r="F389" t="s">
        <v>8</v>
      </c>
      <c r="G389">
        <v>1.794186464E-4</v>
      </c>
      <c r="J389">
        <v>-3.6865843508981699</v>
      </c>
      <c r="K389">
        <v>-7.2167377600000003E-5</v>
      </c>
      <c r="L389">
        <v>2.41377065429598</v>
      </c>
      <c r="M389">
        <v>7.5589035339582202E-3</v>
      </c>
    </row>
    <row r="390" spans="1:13" x14ac:dyDescent="0.35">
      <c r="A390" t="s">
        <v>187</v>
      </c>
      <c r="B390" t="s">
        <v>188</v>
      </c>
      <c r="C390">
        <v>2018</v>
      </c>
      <c r="D390" t="s">
        <v>31</v>
      </c>
      <c r="E390">
        <v>3.7156722134131001E-2</v>
      </c>
      <c r="F390" t="s">
        <v>6</v>
      </c>
      <c r="G390">
        <v>1.69715146052117E-2</v>
      </c>
      <c r="J390">
        <v>6.8058179800514003</v>
      </c>
      <c r="K390">
        <v>7.5879811179213E-3</v>
      </c>
      <c r="L390">
        <v>6.2629790368776899</v>
      </c>
      <c r="M390">
        <v>1.5648747694019201E-2</v>
      </c>
    </row>
    <row r="391" spans="1:13" x14ac:dyDescent="0.35">
      <c r="A391" t="s">
        <v>187</v>
      </c>
      <c r="B391" t="s">
        <v>188</v>
      </c>
      <c r="C391">
        <v>2018</v>
      </c>
      <c r="D391" t="s">
        <v>31</v>
      </c>
      <c r="E391">
        <v>3.7156722134131001E-2</v>
      </c>
      <c r="F391" t="s">
        <v>491</v>
      </c>
      <c r="G391">
        <v>1.7471247160202999E-2</v>
      </c>
      <c r="J391">
        <v>6.2836991671467901</v>
      </c>
      <c r="K391">
        <v>7.3758373245490002E-3</v>
      </c>
      <c r="L391">
        <v>6.2629790368776899</v>
      </c>
      <c r="M391">
        <v>1.5648747694019201E-2</v>
      </c>
    </row>
    <row r="392" spans="1:13" x14ac:dyDescent="0.35">
      <c r="A392" t="s">
        <v>187</v>
      </c>
      <c r="B392" t="s">
        <v>188</v>
      </c>
      <c r="C392">
        <v>2018</v>
      </c>
      <c r="D392" t="s">
        <v>31</v>
      </c>
      <c r="E392">
        <v>3.7156722134131001E-2</v>
      </c>
      <c r="F392" t="s">
        <v>7</v>
      </c>
      <c r="G392">
        <v>2.7067597037562902E-3</v>
      </c>
      <c r="J392">
        <v>3.26184916488956</v>
      </c>
      <c r="K392">
        <v>6.7912077304890003E-4</v>
      </c>
      <c r="L392">
        <v>6.2629790368776899</v>
      </c>
      <c r="M392">
        <v>1.5648747694019201E-2</v>
      </c>
    </row>
    <row r="393" spans="1:13" x14ac:dyDescent="0.35">
      <c r="A393" t="s">
        <v>187</v>
      </c>
      <c r="B393" t="s">
        <v>188</v>
      </c>
      <c r="C393">
        <v>2018</v>
      </c>
      <c r="D393" t="s">
        <v>31</v>
      </c>
      <c r="E393">
        <v>3.7156722134131001E-2</v>
      </c>
      <c r="F393" t="s">
        <v>8</v>
      </c>
      <c r="G393">
        <v>7.2006649600000003E-6</v>
      </c>
      <c r="J393">
        <v>20.032055775143501</v>
      </c>
      <c r="K393">
        <v>5.8084784999999999E-6</v>
      </c>
      <c r="L393">
        <v>6.2629790368776899</v>
      </c>
      <c r="M393">
        <v>1.5648747694019201E-2</v>
      </c>
    </row>
    <row r="394" spans="1:13" x14ac:dyDescent="0.35">
      <c r="A394" t="s">
        <v>255</v>
      </c>
      <c r="B394" t="s">
        <v>256</v>
      </c>
      <c r="C394">
        <v>2018</v>
      </c>
      <c r="D394" t="s">
        <v>25</v>
      </c>
      <c r="E394">
        <v>3.6893615556460001E-2</v>
      </c>
      <c r="F394" t="s">
        <v>6</v>
      </c>
      <c r="G394">
        <v>1.18448085607319E-2</v>
      </c>
      <c r="J394">
        <v>2.6523938848973301</v>
      </c>
      <c r="K394">
        <v>2.4863071405960202E-3</v>
      </c>
      <c r="L394">
        <v>11.659614486672901</v>
      </c>
      <c r="M394">
        <v>2.3219913858078998E-2</v>
      </c>
    </row>
    <row r="395" spans="1:13" x14ac:dyDescent="0.35">
      <c r="A395" t="s">
        <v>255</v>
      </c>
      <c r="B395" t="s">
        <v>256</v>
      </c>
      <c r="C395">
        <v>2018</v>
      </c>
      <c r="D395" t="s">
        <v>25</v>
      </c>
      <c r="E395">
        <v>3.6893615556460001E-2</v>
      </c>
      <c r="F395" t="s">
        <v>491</v>
      </c>
      <c r="G395">
        <v>2.2697440744999998E-2</v>
      </c>
      <c r="J395">
        <v>27.583931231045199</v>
      </c>
      <c r="K395">
        <v>2.0163403044100001E-2</v>
      </c>
      <c r="L395">
        <v>11.659614486672901</v>
      </c>
      <c r="M395">
        <v>2.3219913858078998E-2</v>
      </c>
    </row>
    <row r="396" spans="1:13" x14ac:dyDescent="0.35">
      <c r="A396" t="s">
        <v>255</v>
      </c>
      <c r="B396" t="s">
        <v>256</v>
      </c>
      <c r="C396">
        <v>2018</v>
      </c>
      <c r="D396" t="s">
        <v>25</v>
      </c>
      <c r="E396">
        <v>3.6893615556460001E-2</v>
      </c>
      <c r="F396" t="s">
        <v>7</v>
      </c>
      <c r="G396">
        <v>2.35136625072804E-3</v>
      </c>
      <c r="J396">
        <v>3.1339989662282601</v>
      </c>
      <c r="K396">
        <v>5.7020367338298005E-4</v>
      </c>
      <c r="L396">
        <v>11.659614486672901</v>
      </c>
      <c r="M396">
        <v>2.3219913858078998E-2</v>
      </c>
    </row>
    <row r="397" spans="1:13" x14ac:dyDescent="0.35">
      <c r="A397" t="s">
        <v>255</v>
      </c>
      <c r="B397" t="s">
        <v>256</v>
      </c>
      <c r="C397">
        <v>2018</v>
      </c>
      <c r="D397" t="s">
        <v>25</v>
      </c>
      <c r="E397">
        <v>3.6893615556460001E-2</v>
      </c>
      <c r="F397" t="s">
        <v>8</v>
      </c>
      <c r="G397">
        <v>0</v>
      </c>
      <c r="J397" t="e">
        <v>#NUM!</v>
      </c>
      <c r="K397">
        <v>0</v>
      </c>
      <c r="L397">
        <v>11.659614486672901</v>
      </c>
      <c r="M397">
        <v>2.3219913858078998E-2</v>
      </c>
    </row>
    <row r="398" spans="1:13" x14ac:dyDescent="0.35">
      <c r="A398" t="s">
        <v>329</v>
      </c>
      <c r="B398" t="s">
        <v>330</v>
      </c>
      <c r="C398">
        <v>2018</v>
      </c>
      <c r="D398" t="s">
        <v>31</v>
      </c>
      <c r="E398">
        <v>3.5375420220808799E-2</v>
      </c>
      <c r="F398" t="s">
        <v>6</v>
      </c>
      <c r="G398">
        <v>2.4226168424267301E-2</v>
      </c>
      <c r="J398">
        <v>3.74028602315104</v>
      </c>
      <c r="K398">
        <v>6.8178122932047898E-3</v>
      </c>
      <c r="L398">
        <v>4.1120556007968601</v>
      </c>
      <c r="M398">
        <v>1.07608410252745E-2</v>
      </c>
    </row>
    <row r="399" spans="1:13" x14ac:dyDescent="0.35">
      <c r="A399" t="s">
        <v>329</v>
      </c>
      <c r="B399" t="s">
        <v>330</v>
      </c>
      <c r="C399">
        <v>2018</v>
      </c>
      <c r="D399" t="s">
        <v>31</v>
      </c>
      <c r="E399">
        <v>3.5375420220808799E-2</v>
      </c>
      <c r="F399" t="s">
        <v>491</v>
      </c>
      <c r="G399">
        <v>2.405290007752E-3</v>
      </c>
      <c r="J399">
        <v>8.6781619867564199</v>
      </c>
      <c r="K399">
        <v>1.267958989752E-3</v>
      </c>
      <c r="L399">
        <v>4.1120556007968601</v>
      </c>
      <c r="M399">
        <v>1.07608410252745E-2</v>
      </c>
    </row>
    <row r="400" spans="1:13" x14ac:dyDescent="0.35">
      <c r="A400" t="s">
        <v>329</v>
      </c>
      <c r="B400" t="s">
        <v>330</v>
      </c>
      <c r="C400">
        <v>2018</v>
      </c>
      <c r="D400" t="s">
        <v>31</v>
      </c>
      <c r="E400">
        <v>3.5375420220808799E-2</v>
      </c>
      <c r="F400" t="s">
        <v>7</v>
      </c>
      <c r="G400">
        <v>8.7439617887895005E-3</v>
      </c>
      <c r="J400">
        <v>4.1410838271077601</v>
      </c>
      <c r="K400">
        <v>2.6750697423176999E-3</v>
      </c>
      <c r="L400">
        <v>4.1120556007968601</v>
      </c>
      <c r="M400">
        <v>1.07608410252745E-2</v>
      </c>
    </row>
    <row r="401" spans="1:13" x14ac:dyDescent="0.35">
      <c r="A401" t="s">
        <v>329</v>
      </c>
      <c r="B401" t="s">
        <v>330</v>
      </c>
      <c r="C401">
        <v>2018</v>
      </c>
      <c r="D401" t="s">
        <v>31</v>
      </c>
      <c r="E401">
        <v>3.5375420220808799E-2</v>
      </c>
      <c r="F401" t="s">
        <v>8</v>
      </c>
      <c r="G401">
        <v>0</v>
      </c>
      <c r="J401" t="e">
        <v>#NUM!</v>
      </c>
      <c r="K401">
        <v>0</v>
      </c>
      <c r="L401">
        <v>4.1120556007968601</v>
      </c>
      <c r="M401">
        <v>1.07608410252745E-2</v>
      </c>
    </row>
    <row r="402" spans="1:13" x14ac:dyDescent="0.35">
      <c r="A402" t="s">
        <v>309</v>
      </c>
      <c r="B402" t="s">
        <v>310</v>
      </c>
      <c r="C402">
        <v>2018</v>
      </c>
      <c r="D402" t="s">
        <v>31</v>
      </c>
      <c r="E402">
        <v>3.4073968851495301E-2</v>
      </c>
      <c r="F402" t="s">
        <v>6</v>
      </c>
      <c r="G402">
        <v>2.07639426262335E-2</v>
      </c>
      <c r="J402">
        <v>8.9167320090712803</v>
      </c>
      <c r="K402">
        <v>1.1137664585413499E-2</v>
      </c>
      <c r="L402">
        <v>9.3440457160455495</v>
      </c>
      <c r="M402">
        <v>1.8824087182185999E-2</v>
      </c>
    </row>
    <row r="403" spans="1:13" x14ac:dyDescent="0.35">
      <c r="A403" t="s">
        <v>309</v>
      </c>
      <c r="B403" t="s">
        <v>310</v>
      </c>
      <c r="C403">
        <v>2018</v>
      </c>
      <c r="D403" t="s">
        <v>31</v>
      </c>
      <c r="E403">
        <v>3.4073968851495301E-2</v>
      </c>
      <c r="F403" t="s">
        <v>491</v>
      </c>
      <c r="G403">
        <v>1.0465750484526E-2</v>
      </c>
      <c r="J403">
        <v>13.113885001805301</v>
      </c>
      <c r="K403">
        <v>7.0133027995359998E-3</v>
      </c>
      <c r="L403">
        <v>9.3440457160455495</v>
      </c>
      <c r="M403">
        <v>1.8824087182185999E-2</v>
      </c>
    </row>
    <row r="404" spans="1:13" x14ac:dyDescent="0.35">
      <c r="A404" t="s">
        <v>309</v>
      </c>
      <c r="B404" t="s">
        <v>310</v>
      </c>
      <c r="C404">
        <v>2018</v>
      </c>
      <c r="D404" t="s">
        <v>31</v>
      </c>
      <c r="E404">
        <v>3.4073968851495301E-2</v>
      </c>
      <c r="F404" t="s">
        <v>7</v>
      </c>
      <c r="G404">
        <v>2.7299776665358202E-3</v>
      </c>
      <c r="J404">
        <v>3.4497697475960498</v>
      </c>
      <c r="K404">
        <v>7.1813812923650095E-4</v>
      </c>
      <c r="L404">
        <v>9.3440457160455495</v>
      </c>
      <c r="M404">
        <v>1.8824087182185999E-2</v>
      </c>
    </row>
    <row r="405" spans="1:13" x14ac:dyDescent="0.35">
      <c r="A405" t="s">
        <v>309</v>
      </c>
      <c r="B405" t="s">
        <v>310</v>
      </c>
      <c r="C405">
        <v>2018</v>
      </c>
      <c r="D405" t="s">
        <v>31</v>
      </c>
      <c r="E405">
        <v>3.4073968851495301E-2</v>
      </c>
      <c r="F405" t="s">
        <v>8</v>
      </c>
      <c r="G405">
        <v>1.1429807419999999E-4</v>
      </c>
      <c r="J405">
        <v>-3.6225615958258501</v>
      </c>
      <c r="K405">
        <v>-4.5018332000000003E-5</v>
      </c>
      <c r="L405">
        <v>9.3440457160455495</v>
      </c>
      <c r="M405">
        <v>1.8824087182185999E-2</v>
      </c>
    </row>
    <row r="406" spans="1:13" x14ac:dyDescent="0.35">
      <c r="A406" t="s">
        <v>239</v>
      </c>
      <c r="B406" t="s">
        <v>240</v>
      </c>
      <c r="C406">
        <v>2018</v>
      </c>
      <c r="D406" t="s">
        <v>58</v>
      </c>
      <c r="E406">
        <v>3.3293174349720199E-2</v>
      </c>
      <c r="F406" t="s">
        <v>6</v>
      </c>
      <c r="G406">
        <v>5.9647698481975599E-3</v>
      </c>
      <c r="J406">
        <v>4.3984857745710704</v>
      </c>
      <c r="K406">
        <v>1.91578739438896E-3</v>
      </c>
      <c r="L406">
        <v>2.7771883853408199</v>
      </c>
      <c r="M406">
        <v>7.2745332731061398E-3</v>
      </c>
    </row>
    <row r="407" spans="1:13" x14ac:dyDescent="0.35">
      <c r="A407" t="s">
        <v>239</v>
      </c>
      <c r="B407" t="s">
        <v>240</v>
      </c>
      <c r="C407">
        <v>2018</v>
      </c>
      <c r="D407" t="s">
        <v>58</v>
      </c>
      <c r="E407">
        <v>3.3293174349720199E-2</v>
      </c>
      <c r="F407" t="s">
        <v>491</v>
      </c>
      <c r="G407">
        <v>2.6207962410109999E-2</v>
      </c>
      <c r="J407">
        <v>2.4453424983554402</v>
      </c>
      <c r="K407">
        <v>5.1215212399200001E-3</v>
      </c>
      <c r="L407">
        <v>2.7771883853408199</v>
      </c>
      <c r="M407">
        <v>7.2745332731061398E-3</v>
      </c>
    </row>
    <row r="408" spans="1:13" x14ac:dyDescent="0.35">
      <c r="A408" t="s">
        <v>239</v>
      </c>
      <c r="B408" t="s">
        <v>240</v>
      </c>
      <c r="C408">
        <v>2018</v>
      </c>
      <c r="D408" t="s">
        <v>58</v>
      </c>
      <c r="E408">
        <v>3.3293174349720199E-2</v>
      </c>
      <c r="F408" t="s">
        <v>7</v>
      </c>
      <c r="G408">
        <v>1.08597454591268E-3</v>
      </c>
      <c r="J408">
        <v>2.77638143357408</v>
      </c>
      <c r="K408">
        <v>2.37224638797183E-4</v>
      </c>
      <c r="L408">
        <v>2.7771883853408199</v>
      </c>
      <c r="M408">
        <v>7.2745332731061398E-3</v>
      </c>
    </row>
    <row r="409" spans="1:13" x14ac:dyDescent="0.35">
      <c r="A409" t="s">
        <v>239</v>
      </c>
      <c r="B409" t="s">
        <v>240</v>
      </c>
      <c r="C409">
        <v>2018</v>
      </c>
      <c r="D409" t="s">
        <v>58</v>
      </c>
      <c r="E409">
        <v>3.3293174349720199E-2</v>
      </c>
      <c r="F409" t="s">
        <v>8</v>
      </c>
      <c r="G409">
        <v>3.4467545500000003E-5</v>
      </c>
      <c r="J409">
        <v>0</v>
      </c>
      <c r="K409">
        <v>0</v>
      </c>
      <c r="L409">
        <v>2.7771883853408199</v>
      </c>
      <c r="M409">
        <v>7.2745332731061398E-3</v>
      </c>
    </row>
    <row r="410" spans="1:13" x14ac:dyDescent="0.35">
      <c r="A410" t="s">
        <v>275</v>
      </c>
      <c r="B410" t="s">
        <v>276</v>
      </c>
      <c r="C410">
        <v>2018</v>
      </c>
      <c r="D410" t="s">
        <v>31</v>
      </c>
      <c r="E410">
        <v>3.3243211653832302E-2</v>
      </c>
      <c r="F410" t="s">
        <v>6</v>
      </c>
      <c r="G410">
        <v>2.2248448343847399E-2</v>
      </c>
      <c r="J410">
        <v>0.62173167458132705</v>
      </c>
      <c r="K410">
        <v>1.2070962653554799E-3</v>
      </c>
      <c r="L410">
        <v>1.5822687393257699</v>
      </c>
      <c r="M410">
        <v>4.3801895842696401E-3</v>
      </c>
    </row>
    <row r="411" spans="1:13" x14ac:dyDescent="0.35">
      <c r="A411" t="s">
        <v>275</v>
      </c>
      <c r="B411" t="s">
        <v>276</v>
      </c>
      <c r="C411">
        <v>2018</v>
      </c>
      <c r="D411" t="s">
        <v>31</v>
      </c>
      <c r="E411">
        <v>3.3243211653832302E-2</v>
      </c>
      <c r="F411" t="s">
        <v>491</v>
      </c>
      <c r="G411">
        <v>4.866613019E-3</v>
      </c>
      <c r="J411">
        <v>9.7340755246654709</v>
      </c>
      <c r="K411">
        <v>2.7572407569999998E-3</v>
      </c>
      <c r="L411">
        <v>1.5822687393257699</v>
      </c>
      <c r="M411">
        <v>4.3801895842696401E-3</v>
      </c>
    </row>
    <row r="412" spans="1:13" x14ac:dyDescent="0.35">
      <c r="A412" t="s">
        <v>275</v>
      </c>
      <c r="B412" t="s">
        <v>276</v>
      </c>
      <c r="C412">
        <v>2018</v>
      </c>
      <c r="D412" t="s">
        <v>31</v>
      </c>
      <c r="E412">
        <v>3.3243211653832302E-2</v>
      </c>
      <c r="F412" t="s">
        <v>7</v>
      </c>
      <c r="G412">
        <v>6.1278336246849497E-3</v>
      </c>
      <c r="J412">
        <v>0.78389395666593797</v>
      </c>
      <c r="K412">
        <v>4.1585256191415402E-4</v>
      </c>
      <c r="L412">
        <v>1.5822687393257699</v>
      </c>
      <c r="M412">
        <v>4.3801895842696401E-3</v>
      </c>
    </row>
    <row r="413" spans="1:13" x14ac:dyDescent="0.35">
      <c r="A413" t="s">
        <v>275</v>
      </c>
      <c r="B413" t="s">
        <v>276</v>
      </c>
      <c r="C413">
        <v>2018</v>
      </c>
      <c r="D413" t="s">
        <v>31</v>
      </c>
      <c r="E413">
        <v>3.3243211653832302E-2</v>
      </c>
      <c r="F413" t="s">
        <v>8</v>
      </c>
      <c r="G413">
        <v>3.1666630000000001E-7</v>
      </c>
      <c r="J413">
        <v>0</v>
      </c>
      <c r="K413">
        <v>0</v>
      </c>
      <c r="L413">
        <v>1.5822687393257699</v>
      </c>
      <c r="M413">
        <v>4.3801895842696401E-3</v>
      </c>
    </row>
    <row r="414" spans="1:13" x14ac:dyDescent="0.35">
      <c r="A414" t="s">
        <v>259</v>
      </c>
      <c r="B414" t="s">
        <v>260</v>
      </c>
      <c r="C414">
        <v>2018</v>
      </c>
      <c r="D414" t="s">
        <v>58</v>
      </c>
      <c r="E414">
        <v>3.25961165933948E-2</v>
      </c>
      <c r="F414" t="s">
        <v>6</v>
      </c>
      <c r="G414">
        <v>3.9713632397557E-3</v>
      </c>
      <c r="J414">
        <v>3.8802950371315901</v>
      </c>
      <c r="K414">
        <v>1.15206486050565E-3</v>
      </c>
      <c r="L414">
        <v>2.9102879715221701</v>
      </c>
      <c r="M414">
        <v>7.4172184337811704E-3</v>
      </c>
    </row>
    <row r="415" spans="1:13" x14ac:dyDescent="0.35">
      <c r="A415" t="s">
        <v>259</v>
      </c>
      <c r="B415" t="s">
        <v>260</v>
      </c>
      <c r="C415">
        <v>2018</v>
      </c>
      <c r="D415" t="s">
        <v>58</v>
      </c>
      <c r="E415">
        <v>3.25961165933948E-2</v>
      </c>
      <c r="F415" t="s">
        <v>491</v>
      </c>
      <c r="G415">
        <v>2.764146129315E-2</v>
      </c>
      <c r="J415">
        <v>2.7873151298793299</v>
      </c>
      <c r="K415">
        <v>6.0587848881499999E-3</v>
      </c>
      <c r="L415">
        <v>2.9102879715221701</v>
      </c>
      <c r="M415">
        <v>7.4172184337811704E-3</v>
      </c>
    </row>
    <row r="416" spans="1:13" x14ac:dyDescent="0.35">
      <c r="A416" t="s">
        <v>259</v>
      </c>
      <c r="B416" t="s">
        <v>260</v>
      </c>
      <c r="C416">
        <v>2018</v>
      </c>
      <c r="D416" t="s">
        <v>58</v>
      </c>
      <c r="E416">
        <v>3.25961165933948E-2</v>
      </c>
      <c r="F416" t="s">
        <v>7</v>
      </c>
      <c r="G416">
        <v>9.8329206048910199E-4</v>
      </c>
      <c r="J416">
        <v>2.6519371447929498</v>
      </c>
      <c r="K416">
        <v>2.06368685125512E-4</v>
      </c>
      <c r="L416">
        <v>2.9102879715221701</v>
      </c>
      <c r="M416">
        <v>7.4172184337811704E-3</v>
      </c>
    </row>
    <row r="417" spans="1:13" x14ac:dyDescent="0.35">
      <c r="A417" t="s">
        <v>259</v>
      </c>
      <c r="B417" t="s">
        <v>260</v>
      </c>
      <c r="C417">
        <v>2018</v>
      </c>
      <c r="D417" t="s">
        <v>58</v>
      </c>
      <c r="E417">
        <v>3.25961165933948E-2</v>
      </c>
      <c r="F417" t="s">
        <v>8</v>
      </c>
      <c r="G417">
        <v>0</v>
      </c>
      <c r="J417" t="e">
        <v>#NUM!</v>
      </c>
      <c r="K417">
        <v>0</v>
      </c>
      <c r="L417">
        <v>2.9102879715221701</v>
      </c>
      <c r="M417">
        <v>7.4172184337811704E-3</v>
      </c>
    </row>
    <row r="418" spans="1:13" x14ac:dyDescent="0.35">
      <c r="A418" t="s">
        <v>489</v>
      </c>
      <c r="B418" t="s">
        <v>490</v>
      </c>
      <c r="C418">
        <v>2018</v>
      </c>
      <c r="D418" t="s">
        <v>31</v>
      </c>
      <c r="E418">
        <v>3.1353306858348702E-2</v>
      </c>
      <c r="F418" t="s">
        <v>6</v>
      </c>
      <c r="G418">
        <v>1.3911731842344699E-2</v>
      </c>
      <c r="J418">
        <v>0.92055004820712505</v>
      </c>
      <c r="K418">
        <v>1.1012720485977E-3</v>
      </c>
      <c r="L418">
        <v>2.5210981534532499</v>
      </c>
      <c r="M418">
        <v>6.2942854197107802E-3</v>
      </c>
    </row>
    <row r="419" spans="1:13" x14ac:dyDescent="0.35">
      <c r="A419" t="s">
        <v>489</v>
      </c>
      <c r="B419" t="s">
        <v>490</v>
      </c>
      <c r="C419">
        <v>2018</v>
      </c>
      <c r="D419" t="s">
        <v>31</v>
      </c>
      <c r="E419">
        <v>3.1353306858348702E-2</v>
      </c>
      <c r="F419" t="s">
        <v>491</v>
      </c>
      <c r="G419">
        <v>1.2853506598000001E-2</v>
      </c>
      <c r="J419">
        <v>5.2963320169662902</v>
      </c>
      <c r="K419">
        <v>4.7755328200000001E-3</v>
      </c>
      <c r="L419">
        <v>2.5210981534532499</v>
      </c>
      <c r="M419">
        <v>6.2942854197107802E-3</v>
      </c>
    </row>
    <row r="420" spans="1:13" x14ac:dyDescent="0.35">
      <c r="A420" t="s">
        <v>489</v>
      </c>
      <c r="B420" t="s">
        <v>490</v>
      </c>
      <c r="C420">
        <v>2018</v>
      </c>
      <c r="D420" t="s">
        <v>31</v>
      </c>
      <c r="E420">
        <v>3.1353306858348702E-2</v>
      </c>
      <c r="F420" t="s">
        <v>7</v>
      </c>
      <c r="G420">
        <v>4.5880684180039802E-3</v>
      </c>
      <c r="J420">
        <v>1.0656616016266001</v>
      </c>
      <c r="K420">
        <v>4.1748055111308E-4</v>
      </c>
      <c r="L420">
        <v>2.5210981534532499</v>
      </c>
      <c r="M420">
        <v>6.2942854197107802E-3</v>
      </c>
    </row>
    <row r="421" spans="1:13" x14ac:dyDescent="0.35">
      <c r="A421" t="s">
        <v>489</v>
      </c>
      <c r="B421" t="s">
        <v>490</v>
      </c>
      <c r="C421">
        <v>2018</v>
      </c>
      <c r="D421" t="s">
        <v>31</v>
      </c>
      <c r="E421">
        <v>3.1353306858348702E-2</v>
      </c>
      <c r="F421" t="s">
        <v>8</v>
      </c>
      <c r="G421">
        <v>0</v>
      </c>
      <c r="J421" t="e">
        <v>#NUM!</v>
      </c>
      <c r="K421">
        <v>0</v>
      </c>
      <c r="L421">
        <v>2.5210981534532499</v>
      </c>
      <c r="M421">
        <v>6.2942854197107802E-3</v>
      </c>
    </row>
    <row r="422" spans="1:13" x14ac:dyDescent="0.35">
      <c r="A422" t="s">
        <v>77</v>
      </c>
      <c r="B422" t="s">
        <v>78</v>
      </c>
      <c r="C422">
        <v>2018</v>
      </c>
      <c r="D422" t="s">
        <v>28</v>
      </c>
      <c r="E422">
        <v>3.12143849513602E-2</v>
      </c>
      <c r="F422" t="s">
        <v>6</v>
      </c>
      <c r="G422">
        <v>5.6322609437519898E-3</v>
      </c>
      <c r="J422">
        <v>3.69765500215289</v>
      </c>
      <c r="K422">
        <v>1.57005115381433E-3</v>
      </c>
      <c r="L422">
        <v>1.4253451889939801</v>
      </c>
      <c r="M422">
        <v>3.7331445056016099E-3</v>
      </c>
    </row>
    <row r="423" spans="1:13" x14ac:dyDescent="0.35">
      <c r="A423" t="s">
        <v>77</v>
      </c>
      <c r="B423" t="s">
        <v>78</v>
      </c>
      <c r="C423">
        <v>2018</v>
      </c>
      <c r="D423" t="s">
        <v>28</v>
      </c>
      <c r="E423">
        <v>3.12143849513602E-2</v>
      </c>
      <c r="F423" t="s">
        <v>491</v>
      </c>
      <c r="G423">
        <v>2.40335234811886E-2</v>
      </c>
      <c r="J423">
        <v>1.1318674937750299</v>
      </c>
      <c r="K423">
        <v>2.3152547102446002E-3</v>
      </c>
      <c r="L423">
        <v>1.4253451889939801</v>
      </c>
      <c r="M423">
        <v>3.7331445056016099E-3</v>
      </c>
    </row>
    <row r="424" spans="1:13" x14ac:dyDescent="0.35">
      <c r="A424" t="s">
        <v>77</v>
      </c>
      <c r="B424" t="s">
        <v>78</v>
      </c>
      <c r="C424">
        <v>2018</v>
      </c>
      <c r="D424" t="s">
        <v>28</v>
      </c>
      <c r="E424">
        <v>3.12143849513602E-2</v>
      </c>
      <c r="F424" t="s">
        <v>7</v>
      </c>
      <c r="G424">
        <v>9.6204553241957199E-4</v>
      </c>
      <c r="J424">
        <v>1.2365233316231601</v>
      </c>
      <c r="K424">
        <v>1.00733275542682E-4</v>
      </c>
      <c r="L424">
        <v>1.4253451889939801</v>
      </c>
      <c r="M424">
        <v>3.7331445056016099E-3</v>
      </c>
    </row>
    <row r="425" spans="1:13" x14ac:dyDescent="0.35">
      <c r="A425" t="s">
        <v>77</v>
      </c>
      <c r="B425" t="s">
        <v>78</v>
      </c>
      <c r="C425">
        <v>2018</v>
      </c>
      <c r="D425" t="s">
        <v>28</v>
      </c>
      <c r="E425">
        <v>3.12143849513602E-2</v>
      </c>
      <c r="F425" t="s">
        <v>8</v>
      </c>
      <c r="G425">
        <v>5.8655499400000002E-4</v>
      </c>
      <c r="J425">
        <v>-3.90482849921634</v>
      </c>
      <c r="K425">
        <v>-2.52894634E-4</v>
      </c>
      <c r="L425">
        <v>1.4253451889939801</v>
      </c>
      <c r="M425">
        <v>3.7331445056016099E-3</v>
      </c>
    </row>
    <row r="426" spans="1:13" x14ac:dyDescent="0.35">
      <c r="A426" t="s">
        <v>23</v>
      </c>
      <c r="B426" t="s">
        <v>24</v>
      </c>
      <c r="C426">
        <v>2018</v>
      </c>
      <c r="D426" t="s">
        <v>25</v>
      </c>
      <c r="E426">
        <v>2.9530660534353999E-2</v>
      </c>
      <c r="F426" t="s">
        <v>6</v>
      </c>
      <c r="G426">
        <v>1.67722688567402E-2</v>
      </c>
      <c r="J426">
        <v>0.99890327444092097</v>
      </c>
      <c r="K426">
        <v>1.43521670352328E-3</v>
      </c>
      <c r="L426">
        <v>2.1363189039417301</v>
      </c>
      <c r="M426">
        <v>5.1159629757584601E-3</v>
      </c>
    </row>
    <row r="427" spans="1:13" x14ac:dyDescent="0.35">
      <c r="A427" t="s">
        <v>23</v>
      </c>
      <c r="B427" t="s">
        <v>24</v>
      </c>
      <c r="C427">
        <v>2018</v>
      </c>
      <c r="D427" t="s">
        <v>25</v>
      </c>
      <c r="E427">
        <v>2.9530660534353999E-2</v>
      </c>
      <c r="F427" t="s">
        <v>491</v>
      </c>
      <c r="G427">
        <v>8.6482093978100007E-3</v>
      </c>
      <c r="J427">
        <v>4.9823798642299799</v>
      </c>
      <c r="K427">
        <v>3.0650699678099998E-3</v>
      </c>
      <c r="L427">
        <v>2.1363189039417301</v>
      </c>
      <c r="M427">
        <v>5.1159629757584601E-3</v>
      </c>
    </row>
    <row r="428" spans="1:13" x14ac:dyDescent="0.35">
      <c r="A428" t="s">
        <v>23</v>
      </c>
      <c r="B428" t="s">
        <v>24</v>
      </c>
      <c r="C428">
        <v>2018</v>
      </c>
      <c r="D428" t="s">
        <v>25</v>
      </c>
      <c r="E428">
        <v>2.9530660534353999E-2</v>
      </c>
      <c r="F428" t="s">
        <v>7</v>
      </c>
      <c r="G428">
        <v>4.1101822798037804E-3</v>
      </c>
      <c r="J428">
        <v>1.81941285774185</v>
      </c>
      <c r="K428">
        <v>6.1567630442518201E-4</v>
      </c>
      <c r="L428">
        <v>2.1363189039417301</v>
      </c>
      <c r="M428">
        <v>5.1159629757584601E-3</v>
      </c>
    </row>
    <row r="429" spans="1:13" x14ac:dyDescent="0.35">
      <c r="A429" t="s">
        <v>23</v>
      </c>
      <c r="B429" t="s">
        <v>24</v>
      </c>
      <c r="C429">
        <v>2018</v>
      </c>
      <c r="D429" t="s">
        <v>25</v>
      </c>
      <c r="E429">
        <v>2.9530660534353999E-2</v>
      </c>
      <c r="F429" t="s">
        <v>8</v>
      </c>
      <c r="G429">
        <v>0</v>
      </c>
      <c r="J429" t="e">
        <v>#NUM!</v>
      </c>
      <c r="K429">
        <v>0</v>
      </c>
      <c r="L429">
        <v>2.1363189039417301</v>
      </c>
      <c r="M429">
        <v>5.1159629757584601E-3</v>
      </c>
    </row>
    <row r="430" spans="1:13" x14ac:dyDescent="0.35">
      <c r="A430" t="s">
        <v>91</v>
      </c>
      <c r="B430" t="s">
        <v>92</v>
      </c>
      <c r="C430">
        <v>2018</v>
      </c>
      <c r="D430" t="s">
        <v>31</v>
      </c>
      <c r="E430">
        <v>2.9261482154705101E-2</v>
      </c>
      <c r="F430" t="s">
        <v>6</v>
      </c>
      <c r="G430">
        <v>1.9285732005478302E-2</v>
      </c>
      <c r="J430">
        <v>2.6351205115405998</v>
      </c>
      <c r="K430">
        <v>4.02511270971735E-3</v>
      </c>
      <c r="L430">
        <v>2.9993010331352199</v>
      </c>
      <c r="M430">
        <v>6.8336228788959102E-3</v>
      </c>
    </row>
    <row r="431" spans="1:13" x14ac:dyDescent="0.35">
      <c r="A431" t="s">
        <v>91</v>
      </c>
      <c r="B431" t="s">
        <v>92</v>
      </c>
      <c r="C431">
        <v>2018</v>
      </c>
      <c r="D431" t="s">
        <v>31</v>
      </c>
      <c r="E431">
        <v>2.9261482154705101E-2</v>
      </c>
      <c r="F431" t="s">
        <v>491</v>
      </c>
      <c r="G431">
        <v>3.5717603310000002E-3</v>
      </c>
      <c r="J431">
        <v>7.0224792472574702</v>
      </c>
      <c r="K431">
        <v>1.6326289158E-3</v>
      </c>
      <c r="L431">
        <v>2.9993010331352199</v>
      </c>
      <c r="M431">
        <v>6.8336228788959102E-3</v>
      </c>
    </row>
    <row r="432" spans="1:13" x14ac:dyDescent="0.35">
      <c r="A432" t="s">
        <v>91</v>
      </c>
      <c r="B432" t="s">
        <v>92</v>
      </c>
      <c r="C432">
        <v>2018</v>
      </c>
      <c r="D432" t="s">
        <v>31</v>
      </c>
      <c r="E432">
        <v>2.9261482154705101E-2</v>
      </c>
      <c r="F432" t="s">
        <v>7</v>
      </c>
      <c r="G432">
        <v>6.4039898182268202E-3</v>
      </c>
      <c r="J432">
        <v>2.27972684146558</v>
      </c>
      <c r="K432">
        <v>1.17588125337856E-3</v>
      </c>
      <c r="L432">
        <v>2.9993010331352199</v>
      </c>
      <c r="M432">
        <v>6.8336228788959102E-3</v>
      </c>
    </row>
    <row r="433" spans="1:13" x14ac:dyDescent="0.35">
      <c r="A433" t="s">
        <v>91</v>
      </c>
      <c r="B433" t="s">
        <v>92</v>
      </c>
      <c r="C433">
        <v>2018</v>
      </c>
      <c r="D433" t="s">
        <v>31</v>
      </c>
      <c r="E433">
        <v>2.9261482154705101E-2</v>
      </c>
      <c r="F433" t="s">
        <v>8</v>
      </c>
      <c r="G433">
        <v>0</v>
      </c>
      <c r="J433" t="e">
        <v>#NUM!</v>
      </c>
      <c r="K433">
        <v>0</v>
      </c>
      <c r="L433">
        <v>2.9993010331352199</v>
      </c>
      <c r="M433">
        <v>6.8336228788959102E-3</v>
      </c>
    </row>
    <row r="434" spans="1:13" x14ac:dyDescent="0.35">
      <c r="A434" t="s">
        <v>401</v>
      </c>
      <c r="B434" t="s">
        <v>402</v>
      </c>
      <c r="C434">
        <v>2018</v>
      </c>
      <c r="D434" t="s">
        <v>31</v>
      </c>
      <c r="E434">
        <v>2.9151767124419199E-2</v>
      </c>
      <c r="F434" t="s">
        <v>6</v>
      </c>
      <c r="G434">
        <v>2.3241304056036999E-2</v>
      </c>
      <c r="J434">
        <v>0.83980066175695101</v>
      </c>
      <c r="K434">
        <v>1.6850801541081601E-3</v>
      </c>
      <c r="L434">
        <v>0.72748539545865998</v>
      </c>
      <c r="M434">
        <v>1.8410592774670399E-3</v>
      </c>
    </row>
    <row r="435" spans="1:13" x14ac:dyDescent="0.35">
      <c r="A435" t="s">
        <v>401</v>
      </c>
      <c r="B435" t="s">
        <v>402</v>
      </c>
      <c r="C435">
        <v>2018</v>
      </c>
      <c r="D435" t="s">
        <v>31</v>
      </c>
      <c r="E435">
        <v>2.9151767124419199E-2</v>
      </c>
      <c r="F435" t="s">
        <v>491</v>
      </c>
      <c r="G435">
        <v>8.9090206069999999E-4</v>
      </c>
      <c r="J435">
        <v>0.85802166605157804</v>
      </c>
      <c r="K435">
        <v>6.5936238000000106E-5</v>
      </c>
      <c r="L435">
        <v>0.72748539545865998</v>
      </c>
      <c r="M435">
        <v>1.8410592774670399E-3</v>
      </c>
    </row>
    <row r="436" spans="1:13" x14ac:dyDescent="0.35">
      <c r="A436" t="s">
        <v>401</v>
      </c>
      <c r="B436" t="s">
        <v>402</v>
      </c>
      <c r="C436">
        <v>2018</v>
      </c>
      <c r="D436" t="s">
        <v>31</v>
      </c>
      <c r="E436">
        <v>2.9151767124419199E-2</v>
      </c>
      <c r="F436" t="s">
        <v>7</v>
      </c>
      <c r="G436">
        <v>5.0194845770722401E-3</v>
      </c>
      <c r="J436">
        <v>0.20133039822847201</v>
      </c>
      <c r="K436">
        <v>9.0042885358880206E-5</v>
      </c>
      <c r="L436">
        <v>0.72748539545865998</v>
      </c>
      <c r="M436">
        <v>1.8410592774670399E-3</v>
      </c>
    </row>
    <row r="437" spans="1:13" x14ac:dyDescent="0.35">
      <c r="A437" t="s">
        <v>401</v>
      </c>
      <c r="B437" t="s">
        <v>402</v>
      </c>
      <c r="C437">
        <v>2018</v>
      </c>
      <c r="D437" t="s">
        <v>31</v>
      </c>
      <c r="E437">
        <v>2.9151767124419199E-2</v>
      </c>
      <c r="F437" t="s">
        <v>8</v>
      </c>
      <c r="G437">
        <v>7.6430610000000006E-8</v>
      </c>
      <c r="J437">
        <v>0</v>
      </c>
      <c r="K437">
        <v>0</v>
      </c>
      <c r="L437">
        <v>0.72748539545865998</v>
      </c>
      <c r="M437">
        <v>1.8410592774670399E-3</v>
      </c>
    </row>
    <row r="438" spans="1:13" x14ac:dyDescent="0.35">
      <c r="A438" t="s">
        <v>487</v>
      </c>
      <c r="B438" t="s">
        <v>488</v>
      </c>
      <c r="C438">
        <v>2018</v>
      </c>
      <c r="D438" t="s">
        <v>31</v>
      </c>
      <c r="E438">
        <v>2.8598641443401199E-2</v>
      </c>
      <c r="F438" t="s">
        <v>6</v>
      </c>
      <c r="G438">
        <v>1.2883543126433699E-2</v>
      </c>
      <c r="J438">
        <v>3.24763717972376</v>
      </c>
      <c r="K438">
        <v>3.2204932547348001E-3</v>
      </c>
      <c r="L438">
        <v>5.4306060321719398</v>
      </c>
      <c r="M438">
        <v>1.0830374244155399E-2</v>
      </c>
    </row>
    <row r="439" spans="1:13" x14ac:dyDescent="0.35">
      <c r="A439" t="s">
        <v>487</v>
      </c>
      <c r="B439" t="s">
        <v>488</v>
      </c>
      <c r="C439">
        <v>2018</v>
      </c>
      <c r="D439" t="s">
        <v>31</v>
      </c>
      <c r="E439">
        <v>2.8598641443401199E-2</v>
      </c>
      <c r="F439" t="s">
        <v>491</v>
      </c>
      <c r="G439">
        <v>8.1940994967350002E-3</v>
      </c>
      <c r="J439">
        <v>16.716532132361301</v>
      </c>
      <c r="K439">
        <v>6.1556035384249998E-3</v>
      </c>
      <c r="L439">
        <v>5.4306060321719398</v>
      </c>
      <c r="M439">
        <v>1.0830374244155399E-2</v>
      </c>
    </row>
    <row r="440" spans="1:13" x14ac:dyDescent="0.35">
      <c r="A440" t="s">
        <v>487</v>
      </c>
      <c r="B440" t="s">
        <v>488</v>
      </c>
      <c r="C440">
        <v>2018</v>
      </c>
      <c r="D440" t="s">
        <v>31</v>
      </c>
      <c r="E440">
        <v>2.8598641443401199E-2</v>
      </c>
      <c r="F440" t="s">
        <v>7</v>
      </c>
      <c r="G440">
        <v>7.5209088310685002E-3</v>
      </c>
      <c r="J440">
        <v>2.4163256518126</v>
      </c>
      <c r="K440">
        <v>1.4542774509955999E-3</v>
      </c>
      <c r="L440">
        <v>5.4306060321719398</v>
      </c>
      <c r="M440">
        <v>1.0830374244155399E-2</v>
      </c>
    </row>
    <row r="441" spans="1:13" x14ac:dyDescent="0.35">
      <c r="A441" t="s">
        <v>487</v>
      </c>
      <c r="B441" t="s">
        <v>488</v>
      </c>
      <c r="C441">
        <v>2018</v>
      </c>
      <c r="D441" t="s">
        <v>31</v>
      </c>
      <c r="E441">
        <v>2.8598641443401199E-2</v>
      </c>
      <c r="F441" t="s">
        <v>8</v>
      </c>
      <c r="G441">
        <v>8.9989163999999999E-8</v>
      </c>
      <c r="J441">
        <v>0</v>
      </c>
      <c r="K441">
        <v>0</v>
      </c>
      <c r="L441">
        <v>5.4306060321719398</v>
      </c>
      <c r="M441">
        <v>1.0830374244155399E-2</v>
      </c>
    </row>
    <row r="442" spans="1:13" x14ac:dyDescent="0.35">
      <c r="A442" t="s">
        <v>129</v>
      </c>
      <c r="B442" t="s">
        <v>130</v>
      </c>
      <c r="C442">
        <v>2018</v>
      </c>
      <c r="D442" t="s">
        <v>31</v>
      </c>
      <c r="E442">
        <v>2.8479808241216799E-2</v>
      </c>
      <c r="F442" t="s">
        <v>6</v>
      </c>
      <c r="G442">
        <v>1.41331814348893E-2</v>
      </c>
      <c r="J442">
        <v>3.1786314355387799</v>
      </c>
      <c r="K442">
        <v>3.4688884894347599E-3</v>
      </c>
      <c r="L442">
        <v>4.3906123926923604</v>
      </c>
      <c r="M442">
        <v>9.1341258729895798E-3</v>
      </c>
    </row>
    <row r="443" spans="1:13" x14ac:dyDescent="0.35">
      <c r="A443" t="s">
        <v>129</v>
      </c>
      <c r="B443" t="s">
        <v>130</v>
      </c>
      <c r="C443">
        <v>2018</v>
      </c>
      <c r="D443" t="s">
        <v>31</v>
      </c>
      <c r="E443">
        <v>2.8479808241216799E-2</v>
      </c>
      <c r="F443" t="s">
        <v>491</v>
      </c>
      <c r="G443">
        <v>1.200578113624E-2</v>
      </c>
      <c r="J443">
        <v>6.7558790647192799</v>
      </c>
      <c r="K443">
        <v>5.3397979681600004E-3</v>
      </c>
      <c r="L443">
        <v>4.3906123926923604</v>
      </c>
      <c r="M443">
        <v>9.1341258729895798E-3</v>
      </c>
    </row>
    <row r="444" spans="1:13" x14ac:dyDescent="0.35">
      <c r="A444" t="s">
        <v>129</v>
      </c>
      <c r="B444" t="s">
        <v>130</v>
      </c>
      <c r="C444">
        <v>2018</v>
      </c>
      <c r="D444" t="s">
        <v>31</v>
      </c>
      <c r="E444">
        <v>2.8479808241216799E-2</v>
      </c>
      <c r="F444" t="s">
        <v>7</v>
      </c>
      <c r="G444">
        <v>2.3408456700875599E-3</v>
      </c>
      <c r="J444">
        <v>1.67714738736386</v>
      </c>
      <c r="K444">
        <v>3.2543941539482098E-4</v>
      </c>
      <c r="L444">
        <v>4.3906123926923604</v>
      </c>
      <c r="M444">
        <v>9.1341258729895798E-3</v>
      </c>
    </row>
    <row r="445" spans="1:13" x14ac:dyDescent="0.35">
      <c r="A445" t="s">
        <v>129</v>
      </c>
      <c r="B445" t="s">
        <v>130</v>
      </c>
      <c r="C445">
        <v>2018</v>
      </c>
      <c r="D445" t="s">
        <v>31</v>
      </c>
      <c r="E445">
        <v>2.8479808241216799E-2</v>
      </c>
      <c r="F445" t="s">
        <v>8</v>
      </c>
      <c r="G445">
        <v>0</v>
      </c>
      <c r="J445" t="e">
        <v>#NUM!</v>
      </c>
      <c r="K445">
        <v>0</v>
      </c>
      <c r="L445">
        <v>4.3906123926923604</v>
      </c>
      <c r="M445">
        <v>9.1341258729895798E-3</v>
      </c>
    </row>
    <row r="446" spans="1:13" x14ac:dyDescent="0.35">
      <c r="A446" t="s">
        <v>485</v>
      </c>
      <c r="B446" t="s">
        <v>486</v>
      </c>
      <c r="C446">
        <v>2018</v>
      </c>
      <c r="D446" t="s">
        <v>58</v>
      </c>
      <c r="E446">
        <v>2.7205611258579399E-2</v>
      </c>
      <c r="F446" t="s">
        <v>6</v>
      </c>
      <c r="G446">
        <v>1.2825597412258499E-2</v>
      </c>
      <c r="J446">
        <v>-5.5336222844040801</v>
      </c>
      <c r="K446">
        <v>-8.5827053713033105E-3</v>
      </c>
      <c r="L446">
        <v>-7.13721830381568</v>
      </c>
      <c r="M446">
        <v>-2.5770892007295501E-2</v>
      </c>
    </row>
    <row r="447" spans="1:13" x14ac:dyDescent="0.35">
      <c r="A447" t="s">
        <v>485</v>
      </c>
      <c r="B447" t="s">
        <v>486</v>
      </c>
      <c r="C447">
        <v>2018</v>
      </c>
      <c r="D447" t="s">
        <v>58</v>
      </c>
      <c r="E447">
        <v>2.7205611258579399E-2</v>
      </c>
      <c r="F447" t="s">
        <v>491</v>
      </c>
      <c r="G447">
        <v>1.0213752548804E-2</v>
      </c>
      <c r="J447">
        <v>-10.462674882404499</v>
      </c>
      <c r="K447">
        <v>-1.7401453540765999E-2</v>
      </c>
      <c r="L447">
        <v>-7.13721830381568</v>
      </c>
      <c r="M447">
        <v>-2.5770892007295501E-2</v>
      </c>
    </row>
    <row r="448" spans="1:13" x14ac:dyDescent="0.35">
      <c r="A448" t="s">
        <v>485</v>
      </c>
      <c r="B448" t="s">
        <v>486</v>
      </c>
      <c r="C448">
        <v>2018</v>
      </c>
      <c r="D448" t="s">
        <v>58</v>
      </c>
      <c r="E448">
        <v>2.7205611258579399E-2</v>
      </c>
      <c r="F448" t="s">
        <v>7</v>
      </c>
      <c r="G448">
        <v>4.1662612975169504E-3</v>
      </c>
      <c r="J448">
        <v>0.58554874572720494</v>
      </c>
      <c r="K448">
        <v>2.1326690477383199E-4</v>
      </c>
      <c r="L448">
        <v>-7.13721830381568</v>
      </c>
      <c r="M448">
        <v>-2.5770892007295501E-2</v>
      </c>
    </row>
    <row r="449" spans="1:15" x14ac:dyDescent="0.35">
      <c r="A449" t="s">
        <v>485</v>
      </c>
      <c r="B449" t="s">
        <v>486</v>
      </c>
      <c r="C449">
        <v>2018</v>
      </c>
      <c r="D449" t="s">
        <v>58</v>
      </c>
      <c r="E449">
        <v>2.7205611258579399E-2</v>
      </c>
      <c r="F449" t="s">
        <v>8</v>
      </c>
      <c r="G449">
        <v>0</v>
      </c>
      <c r="J449" t="e">
        <v>#NUM!</v>
      </c>
      <c r="K449">
        <v>0</v>
      </c>
      <c r="L449">
        <v>-7.13721830381568</v>
      </c>
      <c r="M449">
        <v>-2.5770892007295501E-2</v>
      </c>
    </row>
    <row r="450" spans="1:15" x14ac:dyDescent="0.35">
      <c r="A450" t="s">
        <v>131</v>
      </c>
      <c r="B450" t="s">
        <v>132</v>
      </c>
      <c r="C450">
        <v>2018</v>
      </c>
      <c r="D450" t="s">
        <v>28</v>
      </c>
      <c r="E450">
        <v>2.6462272373552798E-2</v>
      </c>
      <c r="F450" t="s">
        <v>6</v>
      </c>
      <c r="G450">
        <v>4.8255044448018598E-3</v>
      </c>
      <c r="H450">
        <v>2.3779768253216E-2</v>
      </c>
      <c r="I450">
        <v>2.3785214649648001E-2</v>
      </c>
      <c r="J450">
        <v>-0.94365698321447999</v>
      </c>
      <c r="K450">
        <v>-4.29851122537329E-4</v>
      </c>
      <c r="L450">
        <v>-1.4226483451312899</v>
      </c>
      <c r="M450">
        <v>-3.6423246346959401E-3</v>
      </c>
      <c r="N450">
        <v>-1.9281487605504599</v>
      </c>
      <c r="O450">
        <v>-4.5552988923519997E-3</v>
      </c>
    </row>
    <row r="451" spans="1:15" x14ac:dyDescent="0.35">
      <c r="A451" t="s">
        <v>131</v>
      </c>
      <c r="B451" t="s">
        <v>132</v>
      </c>
      <c r="C451">
        <v>2018</v>
      </c>
      <c r="D451" t="s">
        <v>28</v>
      </c>
      <c r="E451">
        <v>2.6462272373552798E-2</v>
      </c>
      <c r="F451" t="s">
        <v>491</v>
      </c>
      <c r="G451">
        <v>1.8483322589714E-2</v>
      </c>
      <c r="H451">
        <v>2.3779768253216E-2</v>
      </c>
      <c r="I451">
        <v>2.3785214649648001E-2</v>
      </c>
      <c r="J451">
        <v>-2.00822267412526</v>
      </c>
      <c r="K451">
        <v>-3.702387344286E-3</v>
      </c>
      <c r="L451">
        <v>-1.4226483451312899</v>
      </c>
      <c r="M451">
        <v>-3.6423246346959401E-3</v>
      </c>
      <c r="N451">
        <v>-1.9281487605504599</v>
      </c>
      <c r="O451">
        <v>-4.5552988923519997E-3</v>
      </c>
    </row>
    <row r="452" spans="1:15" x14ac:dyDescent="0.35">
      <c r="A452" t="s">
        <v>131</v>
      </c>
      <c r="B452" t="s">
        <v>132</v>
      </c>
      <c r="C452">
        <v>2018</v>
      </c>
      <c r="D452" t="s">
        <v>28</v>
      </c>
      <c r="E452">
        <v>2.6462272373552798E-2</v>
      </c>
      <c r="F452" t="s">
        <v>7</v>
      </c>
      <c r="G452">
        <v>2.51545667460483E-3</v>
      </c>
      <c r="H452">
        <v>2.3779768253216E-2</v>
      </c>
      <c r="I452">
        <v>2.3785214649648001E-2</v>
      </c>
      <c r="J452">
        <v>1.15553562537134</v>
      </c>
      <c r="K452">
        <v>2.4710725240522302E-4</v>
      </c>
      <c r="L452">
        <v>-1.4226483451312899</v>
      </c>
      <c r="M452">
        <v>-3.6423246346959401E-3</v>
      </c>
      <c r="N452">
        <v>-1.9281487605504599</v>
      </c>
      <c r="O452">
        <v>-4.5552988923519997E-3</v>
      </c>
    </row>
    <row r="453" spans="1:15" x14ac:dyDescent="0.35">
      <c r="A453" t="s">
        <v>131</v>
      </c>
      <c r="B453" t="s">
        <v>132</v>
      </c>
      <c r="C453">
        <v>2018</v>
      </c>
      <c r="D453" t="s">
        <v>28</v>
      </c>
      <c r="E453">
        <v>2.6462272373552798E-2</v>
      </c>
      <c r="F453" t="s">
        <v>8</v>
      </c>
      <c r="G453">
        <v>6.3798866443216004E-4</v>
      </c>
      <c r="H453">
        <v>2.3779768253216E-2</v>
      </c>
      <c r="I453">
        <v>2.3785214649648001E-2</v>
      </c>
      <c r="J453">
        <v>5.4660928366205397</v>
      </c>
      <c r="K453">
        <v>2.4280657972216001E-4</v>
      </c>
      <c r="L453">
        <v>-1.4226483451312899</v>
      </c>
      <c r="M453">
        <v>-3.6423246346959401E-3</v>
      </c>
      <c r="N453">
        <v>-1.9281487605504599</v>
      </c>
      <c r="O453">
        <v>-4.5552988923519997E-3</v>
      </c>
    </row>
    <row r="454" spans="1:15" x14ac:dyDescent="0.35">
      <c r="A454" t="s">
        <v>159</v>
      </c>
      <c r="B454" t="s">
        <v>160</v>
      </c>
      <c r="C454">
        <v>2018</v>
      </c>
      <c r="D454" t="s">
        <v>28</v>
      </c>
      <c r="E454">
        <v>2.5470891088216999E-2</v>
      </c>
      <c r="F454" t="s">
        <v>6</v>
      </c>
      <c r="G454">
        <v>3.4756238352605601E-3</v>
      </c>
      <c r="H454">
        <v>2.0229570851196001E-2</v>
      </c>
      <c r="I454">
        <v>2.0252564576085999E-2</v>
      </c>
      <c r="J454">
        <v>1.61962611048063</v>
      </c>
      <c r="K454">
        <v>4.6792441017800001E-4</v>
      </c>
      <c r="L454">
        <v>1.7657684515363301</v>
      </c>
      <c r="M454">
        <v>3.71240416576044E-3</v>
      </c>
      <c r="N454">
        <v>2.1503856939179702</v>
      </c>
      <c r="O454">
        <v>3.5293435867260001E-3</v>
      </c>
    </row>
    <row r="455" spans="1:15" x14ac:dyDescent="0.35">
      <c r="A455" t="s">
        <v>159</v>
      </c>
      <c r="B455" t="s">
        <v>160</v>
      </c>
      <c r="C455">
        <v>2018</v>
      </c>
      <c r="D455" t="s">
        <v>28</v>
      </c>
      <c r="E455">
        <v>2.5470891088216999E-2</v>
      </c>
      <c r="F455" t="s">
        <v>491</v>
      </c>
      <c r="G455">
        <v>2.0782301603091399E-2</v>
      </c>
      <c r="H455">
        <v>2.0229570851196001E-2</v>
      </c>
      <c r="I455">
        <v>2.0252564576085999E-2</v>
      </c>
      <c r="J455">
        <v>1.66157225021184</v>
      </c>
      <c r="K455">
        <v>2.8646022516213999E-3</v>
      </c>
      <c r="L455">
        <v>1.7657684515363301</v>
      </c>
      <c r="M455">
        <v>3.71240416576044E-3</v>
      </c>
      <c r="N455">
        <v>2.1503856939179702</v>
      </c>
      <c r="O455">
        <v>3.5293435867260001E-3</v>
      </c>
    </row>
    <row r="456" spans="1:15" x14ac:dyDescent="0.35">
      <c r="A456" t="s">
        <v>159</v>
      </c>
      <c r="B456" t="s">
        <v>160</v>
      </c>
      <c r="C456">
        <v>2018</v>
      </c>
      <c r="D456" t="s">
        <v>28</v>
      </c>
      <c r="E456">
        <v>2.5470891088216999E-2</v>
      </c>
      <c r="F456" t="s">
        <v>7</v>
      </c>
      <c r="G456">
        <v>9.3755315923978503E-4</v>
      </c>
      <c r="H456">
        <v>2.0229570851196001E-2</v>
      </c>
      <c r="I456">
        <v>2.0252564576085999E-2</v>
      </c>
      <c r="J456">
        <v>4.26420329486601</v>
      </c>
      <c r="K456">
        <v>2.9371184646820097E-4</v>
      </c>
      <c r="L456">
        <v>1.7657684515363301</v>
      </c>
      <c r="M456">
        <v>3.71240416576044E-3</v>
      </c>
      <c r="N456">
        <v>2.1503856939179702</v>
      </c>
      <c r="O456">
        <v>3.5293435867260001E-3</v>
      </c>
    </row>
    <row r="457" spans="1:15" x14ac:dyDescent="0.35">
      <c r="A457" t="s">
        <v>159</v>
      </c>
      <c r="B457" t="s">
        <v>160</v>
      </c>
      <c r="C457">
        <v>2018</v>
      </c>
      <c r="D457" t="s">
        <v>28</v>
      </c>
      <c r="E457">
        <v>2.5470891088216999E-2</v>
      </c>
      <c r="F457" t="s">
        <v>8</v>
      </c>
      <c r="G457">
        <v>2.7541249062529999E-4</v>
      </c>
      <c r="H457">
        <v>2.0229570851196001E-2</v>
      </c>
      <c r="I457">
        <v>2.0252564576085999E-2</v>
      </c>
      <c r="J457">
        <v>4.2572132970201304</v>
      </c>
      <c r="K457">
        <v>8.6165657492839998E-5</v>
      </c>
      <c r="L457">
        <v>1.7657684515363301</v>
      </c>
      <c r="M457">
        <v>3.71240416576044E-3</v>
      </c>
      <c r="N457">
        <v>2.1503856939179702</v>
      </c>
      <c r="O457">
        <v>3.5293435867260001E-3</v>
      </c>
    </row>
    <row r="458" spans="1:15" x14ac:dyDescent="0.35">
      <c r="A458" t="s">
        <v>203</v>
      </c>
      <c r="B458" t="s">
        <v>204</v>
      </c>
      <c r="C458">
        <v>2018</v>
      </c>
      <c r="D458" t="s">
        <v>31</v>
      </c>
      <c r="E458">
        <v>2.46944668067249E-2</v>
      </c>
      <c r="F458" t="s">
        <v>6</v>
      </c>
      <c r="G458">
        <v>1.79508497415969E-2</v>
      </c>
      <c r="J458">
        <v>5.9295487044140698</v>
      </c>
      <c r="K458">
        <v>7.2620014467598198E-3</v>
      </c>
      <c r="L458">
        <v>5.3381221944955</v>
      </c>
      <c r="M458">
        <v>9.2301939452999002E-3</v>
      </c>
    </row>
    <row r="459" spans="1:15" x14ac:dyDescent="0.35">
      <c r="A459" t="s">
        <v>203</v>
      </c>
      <c r="B459" t="s">
        <v>204</v>
      </c>
      <c r="C459">
        <v>2018</v>
      </c>
      <c r="D459" t="s">
        <v>31</v>
      </c>
      <c r="E459">
        <v>2.46944668067249E-2</v>
      </c>
      <c r="F459" t="s">
        <v>491</v>
      </c>
      <c r="G459">
        <v>3.0279256930000002E-3</v>
      </c>
      <c r="J459">
        <v>2.7500467709062</v>
      </c>
      <c r="K459">
        <v>6.5596788821999997E-4</v>
      </c>
      <c r="L459">
        <v>5.3381221944955</v>
      </c>
      <c r="M459">
        <v>9.2301939452999002E-3</v>
      </c>
    </row>
    <row r="460" spans="1:15" x14ac:dyDescent="0.35">
      <c r="A460" t="s">
        <v>203</v>
      </c>
      <c r="B460" t="s">
        <v>204</v>
      </c>
      <c r="C460">
        <v>2018</v>
      </c>
      <c r="D460" t="s">
        <v>31</v>
      </c>
      <c r="E460">
        <v>2.46944668067249E-2</v>
      </c>
      <c r="F460" t="s">
        <v>7</v>
      </c>
      <c r="G460">
        <v>3.71569137212801E-3</v>
      </c>
      <c r="J460">
        <v>4.9596540019060296</v>
      </c>
      <c r="K460">
        <v>1.3122246103200799E-3</v>
      </c>
      <c r="L460">
        <v>5.3381221944955</v>
      </c>
      <c r="M460">
        <v>9.2301939452999002E-3</v>
      </c>
    </row>
    <row r="461" spans="1:15" x14ac:dyDescent="0.35">
      <c r="A461" t="s">
        <v>203</v>
      </c>
      <c r="B461" t="s">
        <v>204</v>
      </c>
      <c r="C461">
        <v>2018</v>
      </c>
      <c r="D461" t="s">
        <v>31</v>
      </c>
      <c r="E461">
        <v>2.46944668067249E-2</v>
      </c>
      <c r="F461" t="s">
        <v>8</v>
      </c>
      <c r="G461">
        <v>0</v>
      </c>
      <c r="J461" t="e">
        <v>#NUM!</v>
      </c>
      <c r="K461">
        <v>0</v>
      </c>
      <c r="L461">
        <v>5.3381221944955</v>
      </c>
      <c r="M461">
        <v>9.2301939452999002E-3</v>
      </c>
    </row>
    <row r="462" spans="1:15" x14ac:dyDescent="0.35">
      <c r="A462" t="s">
        <v>385</v>
      </c>
      <c r="B462" t="s">
        <v>386</v>
      </c>
      <c r="C462">
        <v>2018</v>
      </c>
      <c r="D462" t="s">
        <v>31</v>
      </c>
      <c r="E462">
        <v>2.4442934500259601E-2</v>
      </c>
      <c r="F462" t="s">
        <v>6</v>
      </c>
      <c r="G462">
        <v>1.0878671699237201E-2</v>
      </c>
      <c r="J462">
        <v>1.85983951429054</v>
      </c>
      <c r="K462">
        <v>1.6625334184210199E-3</v>
      </c>
      <c r="L462">
        <v>3.1773026028463698</v>
      </c>
      <c r="M462">
        <v>5.99720583538028E-3</v>
      </c>
    </row>
    <row r="463" spans="1:15" x14ac:dyDescent="0.35">
      <c r="A463" t="s">
        <v>385</v>
      </c>
      <c r="B463" t="s">
        <v>386</v>
      </c>
      <c r="C463">
        <v>2018</v>
      </c>
      <c r="D463" t="s">
        <v>31</v>
      </c>
      <c r="E463">
        <v>2.4442934500259601E-2</v>
      </c>
      <c r="F463" t="s">
        <v>491</v>
      </c>
      <c r="G463">
        <v>1.048769954256E-2</v>
      </c>
      <c r="J463">
        <v>5.2178371740071201</v>
      </c>
      <c r="K463">
        <v>3.8521651575560002E-3</v>
      </c>
      <c r="L463">
        <v>3.1773026028463698</v>
      </c>
      <c r="M463">
        <v>5.99720583538028E-3</v>
      </c>
    </row>
    <row r="464" spans="1:15" x14ac:dyDescent="0.35">
      <c r="A464" t="s">
        <v>385</v>
      </c>
      <c r="B464" t="s">
        <v>386</v>
      </c>
      <c r="C464">
        <v>2018</v>
      </c>
      <c r="D464" t="s">
        <v>31</v>
      </c>
      <c r="E464">
        <v>2.4442934500259601E-2</v>
      </c>
      <c r="F464" t="s">
        <v>7</v>
      </c>
      <c r="G464">
        <v>3.0765632584623301E-3</v>
      </c>
      <c r="J464">
        <v>1.9135274103082101</v>
      </c>
      <c r="K464">
        <v>4.8250725940326001E-4</v>
      </c>
      <c r="L464">
        <v>3.1773026028463698</v>
      </c>
      <c r="M464">
        <v>5.99720583538028E-3</v>
      </c>
    </row>
    <row r="465" spans="1:15" x14ac:dyDescent="0.35">
      <c r="A465" t="s">
        <v>385</v>
      </c>
      <c r="B465" t="s">
        <v>386</v>
      </c>
      <c r="C465">
        <v>2018</v>
      </c>
      <c r="D465" t="s">
        <v>31</v>
      </c>
      <c r="E465">
        <v>2.4442934500259601E-2</v>
      </c>
      <c r="F465" t="s">
        <v>8</v>
      </c>
      <c r="G465">
        <v>0</v>
      </c>
      <c r="J465" t="e">
        <v>#NUM!</v>
      </c>
      <c r="K465">
        <v>0</v>
      </c>
      <c r="L465">
        <v>3.1773026028463698</v>
      </c>
      <c r="M465">
        <v>5.99720583538028E-3</v>
      </c>
    </row>
    <row r="466" spans="1:15" x14ac:dyDescent="0.35">
      <c r="A466" t="s">
        <v>267</v>
      </c>
      <c r="B466" t="s">
        <v>268</v>
      </c>
      <c r="C466">
        <v>2018</v>
      </c>
      <c r="D466" t="s">
        <v>28</v>
      </c>
      <c r="E466">
        <v>2.34432463500985E-2</v>
      </c>
      <c r="F466" t="s">
        <v>6</v>
      </c>
      <c r="G466">
        <v>4.3993546016182798E-3</v>
      </c>
      <c r="H466">
        <v>2.01971345255E-2</v>
      </c>
      <c r="I466">
        <v>2.0264652946000002E-2</v>
      </c>
      <c r="J466">
        <v>-0.85237136338596198</v>
      </c>
      <c r="K466">
        <v>-3.52334156277267E-4</v>
      </c>
      <c r="L466">
        <v>0.70823357206335502</v>
      </c>
      <c r="M466">
        <v>1.44272639624892E-3</v>
      </c>
      <c r="N466">
        <v>0.15076910469142801</v>
      </c>
      <c r="O466">
        <v>2.729140394E-4</v>
      </c>
    </row>
    <row r="467" spans="1:15" x14ac:dyDescent="0.35">
      <c r="A467" t="s">
        <v>267</v>
      </c>
      <c r="B467" t="s">
        <v>268</v>
      </c>
      <c r="C467">
        <v>2018</v>
      </c>
      <c r="D467" t="s">
        <v>28</v>
      </c>
      <c r="E467">
        <v>2.34432463500985E-2</v>
      </c>
      <c r="F467" t="s">
        <v>491</v>
      </c>
      <c r="G467">
        <v>1.3755655610999E-2</v>
      </c>
      <c r="H467">
        <v>2.01971345255E-2</v>
      </c>
      <c r="I467">
        <v>2.0264652946000002E-2</v>
      </c>
      <c r="J467">
        <v>0.61946846326248495</v>
      </c>
      <c r="K467">
        <v>7.4368345556114098E-4</v>
      </c>
      <c r="L467">
        <v>0.70823357206335502</v>
      </c>
      <c r="M467">
        <v>1.44272639624892E-3</v>
      </c>
      <c r="N467">
        <v>0.15076910469142801</v>
      </c>
      <c r="O467">
        <v>2.729140394E-4</v>
      </c>
    </row>
    <row r="468" spans="1:15" x14ac:dyDescent="0.35">
      <c r="A468" t="s">
        <v>267</v>
      </c>
      <c r="B468" t="s">
        <v>268</v>
      </c>
      <c r="C468">
        <v>2018</v>
      </c>
      <c r="D468" t="s">
        <v>28</v>
      </c>
      <c r="E468">
        <v>2.34432463500985E-2</v>
      </c>
      <c r="F468" t="s">
        <v>7</v>
      </c>
      <c r="G468">
        <v>4.5306318210572502E-3</v>
      </c>
      <c r="H468">
        <v>2.01971345255E-2</v>
      </c>
      <c r="I468">
        <v>2.0264652946000002E-2</v>
      </c>
      <c r="J468">
        <v>1.7051230650563001</v>
      </c>
      <c r="K468">
        <v>6.3952365035404798E-4</v>
      </c>
      <c r="L468">
        <v>0.70823357206335502</v>
      </c>
      <c r="M468">
        <v>1.44272639624892E-3</v>
      </c>
      <c r="N468">
        <v>0.15076910469142801</v>
      </c>
      <c r="O468">
        <v>2.729140394E-4</v>
      </c>
    </row>
    <row r="469" spans="1:15" x14ac:dyDescent="0.35">
      <c r="A469" t="s">
        <v>267</v>
      </c>
      <c r="B469" t="s">
        <v>268</v>
      </c>
      <c r="C469">
        <v>2018</v>
      </c>
      <c r="D469" t="s">
        <v>28</v>
      </c>
      <c r="E469">
        <v>2.34432463500985E-2</v>
      </c>
      <c r="F469" t="s">
        <v>8</v>
      </c>
      <c r="G469">
        <v>7.57604316424E-4</v>
      </c>
      <c r="H469">
        <v>2.01971345255E-2</v>
      </c>
      <c r="I469">
        <v>2.0264652946000002E-2</v>
      </c>
      <c r="J469">
        <v>9.1071570907956794</v>
      </c>
      <c r="K469">
        <v>4.1185344661099997E-4</v>
      </c>
      <c r="L469">
        <v>0.70823357206335502</v>
      </c>
      <c r="M469">
        <v>1.44272639624892E-3</v>
      </c>
      <c r="N469">
        <v>0.15076910469142801</v>
      </c>
      <c r="O469">
        <v>2.729140394E-4</v>
      </c>
    </row>
    <row r="470" spans="1:15" x14ac:dyDescent="0.35">
      <c r="A470" t="s">
        <v>123</v>
      </c>
      <c r="B470" t="s">
        <v>124</v>
      </c>
      <c r="C470">
        <v>2018</v>
      </c>
      <c r="D470" t="s">
        <v>31</v>
      </c>
      <c r="E470">
        <v>2.2983427411747099E-2</v>
      </c>
      <c r="F470" t="s">
        <v>6</v>
      </c>
      <c r="G470">
        <v>1.6108335005045101E-2</v>
      </c>
      <c r="J470">
        <v>0.48218194857112501</v>
      </c>
      <c r="K470">
        <v>6.824837579081E-4</v>
      </c>
      <c r="L470">
        <v>1.1353220204233201</v>
      </c>
      <c r="M470">
        <v>2.2204783293283598E-3</v>
      </c>
    </row>
    <row r="471" spans="1:15" x14ac:dyDescent="0.35">
      <c r="A471" t="s">
        <v>123</v>
      </c>
      <c r="B471" t="s">
        <v>124</v>
      </c>
      <c r="C471">
        <v>2018</v>
      </c>
      <c r="D471" t="s">
        <v>31</v>
      </c>
      <c r="E471">
        <v>2.2983427411747099E-2</v>
      </c>
      <c r="F471" t="s">
        <v>491</v>
      </c>
      <c r="G471">
        <v>6.3744061663999997E-3</v>
      </c>
      <c r="J471">
        <v>2.8547719567977499</v>
      </c>
      <c r="K471">
        <v>1.426519745062E-3</v>
      </c>
      <c r="L471">
        <v>1.1353220204233201</v>
      </c>
      <c r="M471">
        <v>2.2204783293283598E-3</v>
      </c>
    </row>
    <row r="472" spans="1:15" x14ac:dyDescent="0.35">
      <c r="A472" t="s">
        <v>123</v>
      </c>
      <c r="B472" t="s">
        <v>124</v>
      </c>
      <c r="C472">
        <v>2018</v>
      </c>
      <c r="D472" t="s">
        <v>31</v>
      </c>
      <c r="E472">
        <v>2.2983427411747099E-2</v>
      </c>
      <c r="F472" t="s">
        <v>7</v>
      </c>
      <c r="G472">
        <v>4.9951208994195603E-4</v>
      </c>
      <c r="J472">
        <v>2.84562960449886</v>
      </c>
      <c r="K472">
        <v>1.11474826358259E-4</v>
      </c>
      <c r="L472">
        <v>1.1353220204233201</v>
      </c>
      <c r="M472">
        <v>2.2204783293283598E-3</v>
      </c>
    </row>
    <row r="473" spans="1:15" x14ac:dyDescent="0.35">
      <c r="A473" t="s">
        <v>123</v>
      </c>
      <c r="B473" t="s">
        <v>124</v>
      </c>
      <c r="C473">
        <v>2018</v>
      </c>
      <c r="D473" t="s">
        <v>31</v>
      </c>
      <c r="E473">
        <v>2.2983427411747099E-2</v>
      </c>
      <c r="F473" t="s">
        <v>8</v>
      </c>
      <c r="G473">
        <v>1.1741503600000001E-6</v>
      </c>
      <c r="J473">
        <v>0</v>
      </c>
      <c r="K473">
        <v>0</v>
      </c>
      <c r="L473">
        <v>1.1353220204233201</v>
      </c>
      <c r="M473">
        <v>2.2204783293283598E-3</v>
      </c>
    </row>
    <row r="474" spans="1:15" x14ac:dyDescent="0.35">
      <c r="A474" t="s">
        <v>213</v>
      </c>
      <c r="B474" t="s">
        <v>214</v>
      </c>
      <c r="C474">
        <v>2018</v>
      </c>
      <c r="D474" t="s">
        <v>38</v>
      </c>
      <c r="E474">
        <v>2.2982327973603001E-2</v>
      </c>
      <c r="F474" t="s">
        <v>6</v>
      </c>
      <c r="G474">
        <v>9.35952804045612E-3</v>
      </c>
      <c r="J474">
        <v>1.4143213052791199</v>
      </c>
      <c r="K474">
        <v>1.11130582859322E-3</v>
      </c>
      <c r="L474">
        <v>2.1443883024989501</v>
      </c>
      <c r="M474">
        <v>3.9950193193440398E-3</v>
      </c>
    </row>
    <row r="475" spans="1:15" x14ac:dyDescent="0.35">
      <c r="A475" t="s">
        <v>213</v>
      </c>
      <c r="B475" t="s">
        <v>214</v>
      </c>
      <c r="C475">
        <v>2018</v>
      </c>
      <c r="D475" t="s">
        <v>38</v>
      </c>
      <c r="E475">
        <v>2.2982327973603001E-2</v>
      </c>
      <c r="F475" t="s">
        <v>491</v>
      </c>
      <c r="G475">
        <v>1.1008690349999999E-2</v>
      </c>
      <c r="J475">
        <v>3.1268705833893602</v>
      </c>
      <c r="K475">
        <v>2.664405835E-3</v>
      </c>
      <c r="L475">
        <v>2.1443883024989501</v>
      </c>
      <c r="M475">
        <v>3.9950193193440398E-3</v>
      </c>
    </row>
    <row r="476" spans="1:15" x14ac:dyDescent="0.35">
      <c r="A476" t="s">
        <v>213</v>
      </c>
      <c r="B476" t="s">
        <v>214</v>
      </c>
      <c r="C476">
        <v>2018</v>
      </c>
      <c r="D476" t="s">
        <v>38</v>
      </c>
      <c r="E476">
        <v>2.2982327973603001E-2</v>
      </c>
      <c r="F476" t="s">
        <v>7</v>
      </c>
      <c r="G476">
        <v>2.6141095831468801E-3</v>
      </c>
      <c r="J476">
        <v>0.978343807809678</v>
      </c>
      <c r="K476">
        <v>2.1930765575082001E-4</v>
      </c>
      <c r="L476">
        <v>2.1443883024989501</v>
      </c>
      <c r="M476">
        <v>3.9950193193440398E-3</v>
      </c>
    </row>
    <row r="477" spans="1:15" x14ac:dyDescent="0.35">
      <c r="A477" t="s">
        <v>213</v>
      </c>
      <c r="B477" t="s">
        <v>214</v>
      </c>
      <c r="C477">
        <v>2018</v>
      </c>
      <c r="D477" t="s">
        <v>38</v>
      </c>
      <c r="E477">
        <v>2.2982327973603001E-2</v>
      </c>
      <c r="F477" t="s">
        <v>8</v>
      </c>
      <c r="G477">
        <v>0</v>
      </c>
      <c r="J477" t="e">
        <v>#NUM!</v>
      </c>
      <c r="K477">
        <v>0</v>
      </c>
      <c r="L477">
        <v>2.1443883024989501</v>
      </c>
      <c r="M477">
        <v>3.9950193193440398E-3</v>
      </c>
    </row>
    <row r="478" spans="1:15" x14ac:dyDescent="0.35">
      <c r="A478" t="s">
        <v>253</v>
      </c>
      <c r="B478" t="s">
        <v>254</v>
      </c>
      <c r="C478">
        <v>2018</v>
      </c>
      <c r="D478" t="s">
        <v>45</v>
      </c>
      <c r="E478">
        <v>2.1490302049764799E-2</v>
      </c>
      <c r="F478" t="s">
        <v>6</v>
      </c>
      <c r="G478">
        <v>8.3863361728461795E-3</v>
      </c>
      <c r="J478">
        <v>3.8496204314812701</v>
      </c>
      <c r="K478">
        <v>2.4169723994315398E-3</v>
      </c>
      <c r="L478">
        <v>4.5318820338343704</v>
      </c>
      <c r="M478">
        <v>7.0690292412279301E-3</v>
      </c>
    </row>
    <row r="479" spans="1:15" x14ac:dyDescent="0.35">
      <c r="A479" t="s">
        <v>253</v>
      </c>
      <c r="B479" t="s">
        <v>254</v>
      </c>
      <c r="C479">
        <v>2018</v>
      </c>
      <c r="D479" t="s">
        <v>45</v>
      </c>
      <c r="E479">
        <v>2.1490302049764799E-2</v>
      </c>
      <c r="F479" t="s">
        <v>491</v>
      </c>
      <c r="G479">
        <v>1.1311668352448999E-2</v>
      </c>
      <c r="J479">
        <v>5.57498459254042</v>
      </c>
      <c r="K479">
        <v>4.3697832205090003E-3</v>
      </c>
      <c r="L479">
        <v>4.5318820338343704</v>
      </c>
      <c r="M479">
        <v>7.0690292412279301E-3</v>
      </c>
    </row>
    <row r="480" spans="1:15" x14ac:dyDescent="0.35">
      <c r="A480" t="s">
        <v>253</v>
      </c>
      <c r="B480" t="s">
        <v>254</v>
      </c>
      <c r="C480">
        <v>2018</v>
      </c>
      <c r="D480" t="s">
        <v>45</v>
      </c>
      <c r="E480">
        <v>2.1490302049764799E-2</v>
      </c>
      <c r="F480" t="s">
        <v>7</v>
      </c>
      <c r="G480">
        <v>1.79014321796965E-3</v>
      </c>
      <c r="J480">
        <v>1.92493511612735</v>
      </c>
      <c r="K480">
        <v>2.8227362128738502E-4</v>
      </c>
      <c r="L480">
        <v>4.5318820338343704</v>
      </c>
      <c r="M480">
        <v>7.0690292412279301E-3</v>
      </c>
    </row>
    <row r="481" spans="1:15" x14ac:dyDescent="0.35">
      <c r="A481" t="s">
        <v>253</v>
      </c>
      <c r="B481" t="s">
        <v>254</v>
      </c>
      <c r="C481">
        <v>2018</v>
      </c>
      <c r="D481" t="s">
        <v>45</v>
      </c>
      <c r="E481">
        <v>2.1490302049764799E-2</v>
      </c>
      <c r="F481" t="s">
        <v>8</v>
      </c>
      <c r="G481">
        <v>2.1543065000000001E-6</v>
      </c>
      <c r="J481">
        <v>0</v>
      </c>
      <c r="K481">
        <v>0</v>
      </c>
      <c r="L481">
        <v>4.5318820338343704</v>
      </c>
      <c r="M481">
        <v>7.0690292412279301E-3</v>
      </c>
    </row>
    <row r="482" spans="1:15" x14ac:dyDescent="0.35">
      <c r="A482" t="s">
        <v>397</v>
      </c>
      <c r="B482" t="s">
        <v>398</v>
      </c>
      <c r="C482">
        <v>2018</v>
      </c>
      <c r="D482" t="s">
        <v>28</v>
      </c>
      <c r="E482">
        <v>2.08404411625315E-2</v>
      </c>
      <c r="F482" t="s">
        <v>6</v>
      </c>
      <c r="G482">
        <v>3.8675346752775502E-3</v>
      </c>
      <c r="H482">
        <v>1.7655578387E-2</v>
      </c>
      <c r="I482">
        <v>1.7659008856E-2</v>
      </c>
      <c r="J482">
        <v>-1.1901110316979699</v>
      </c>
      <c r="K482">
        <v>-4.40017183257169E-4</v>
      </c>
      <c r="L482">
        <v>-1.1324760996504599</v>
      </c>
      <c r="M482">
        <v>-2.2495618807011502E-3</v>
      </c>
      <c r="N482">
        <v>-1.1121512387866199</v>
      </c>
      <c r="O482">
        <v>-1.869989168E-3</v>
      </c>
    </row>
    <row r="483" spans="1:15" x14ac:dyDescent="0.35">
      <c r="A483" t="s">
        <v>397</v>
      </c>
      <c r="B483" t="s">
        <v>398</v>
      </c>
      <c r="C483">
        <v>2018</v>
      </c>
      <c r="D483" t="s">
        <v>28</v>
      </c>
      <c r="E483">
        <v>2.08404411625315E-2</v>
      </c>
      <c r="F483" t="s">
        <v>491</v>
      </c>
      <c r="G483">
        <v>1.5677378910519998E-2</v>
      </c>
      <c r="H483">
        <v>1.7655578387E-2</v>
      </c>
      <c r="I483">
        <v>1.7659008856E-2</v>
      </c>
      <c r="J483">
        <v>-1.2795690789959</v>
      </c>
      <c r="K483">
        <v>-1.9265689376800001E-3</v>
      </c>
      <c r="L483">
        <v>-1.1324760996504599</v>
      </c>
      <c r="M483">
        <v>-2.2495618807011502E-3</v>
      </c>
      <c r="N483">
        <v>-1.1121512387866199</v>
      </c>
      <c r="O483">
        <v>-1.869989168E-3</v>
      </c>
    </row>
    <row r="484" spans="1:15" x14ac:dyDescent="0.35">
      <c r="A484" t="s">
        <v>397</v>
      </c>
      <c r="B484" t="s">
        <v>398</v>
      </c>
      <c r="C484">
        <v>2018</v>
      </c>
      <c r="D484" t="s">
        <v>28</v>
      </c>
      <c r="E484">
        <v>2.08404411625315E-2</v>
      </c>
      <c r="F484" t="s">
        <v>7</v>
      </c>
      <c r="G484">
        <v>7.3228921161991095E-4</v>
      </c>
      <c r="H484">
        <v>1.7655578387E-2</v>
      </c>
      <c r="I484">
        <v>1.7659008856E-2</v>
      </c>
      <c r="J484">
        <v>-0.32869400478059402</v>
      </c>
      <c r="K484">
        <v>-2.2023273678981101E-5</v>
      </c>
      <c r="L484">
        <v>-1.1324760996504599</v>
      </c>
      <c r="M484">
        <v>-2.2495618807011502E-3</v>
      </c>
      <c r="N484">
        <v>-1.1121512387866199</v>
      </c>
      <c r="O484">
        <v>-1.869989168E-3</v>
      </c>
    </row>
    <row r="485" spans="1:15" x14ac:dyDescent="0.35">
      <c r="A485" t="s">
        <v>397</v>
      </c>
      <c r="B485" t="s">
        <v>398</v>
      </c>
      <c r="C485">
        <v>2018</v>
      </c>
      <c r="D485" t="s">
        <v>28</v>
      </c>
      <c r="E485">
        <v>2.08404411625315E-2</v>
      </c>
      <c r="F485" t="s">
        <v>8</v>
      </c>
      <c r="G485">
        <v>5.6323836511399999E-4</v>
      </c>
      <c r="H485">
        <v>1.7655578387E-2</v>
      </c>
      <c r="I485">
        <v>1.7659008856E-2</v>
      </c>
      <c r="J485">
        <v>3.2003605602714602</v>
      </c>
      <c r="K485">
        <v>1.3904751391499999E-4</v>
      </c>
      <c r="L485">
        <v>-1.1324760996504599</v>
      </c>
      <c r="M485">
        <v>-2.2495618807011502E-3</v>
      </c>
      <c r="N485">
        <v>-1.1121512387866199</v>
      </c>
      <c r="O485">
        <v>-1.869989168E-3</v>
      </c>
    </row>
    <row r="486" spans="1:15" x14ac:dyDescent="0.35">
      <c r="A486" t="s">
        <v>327</v>
      </c>
      <c r="B486" t="s">
        <v>328</v>
      </c>
      <c r="C486">
        <v>2018</v>
      </c>
      <c r="D486" t="s">
        <v>38</v>
      </c>
      <c r="E486">
        <v>1.9332665765631502E-2</v>
      </c>
      <c r="F486" t="s">
        <v>6</v>
      </c>
      <c r="G486">
        <v>1.04557686584909E-2</v>
      </c>
      <c r="J486">
        <v>3.1072604408906499</v>
      </c>
      <c r="K486">
        <v>2.5170075158153101E-3</v>
      </c>
      <c r="L486">
        <v>2.5013267214586201</v>
      </c>
      <c r="M486">
        <v>3.8542551923880699E-3</v>
      </c>
    </row>
    <row r="487" spans="1:15" x14ac:dyDescent="0.35">
      <c r="A487" t="s">
        <v>327</v>
      </c>
      <c r="B487" t="s">
        <v>328</v>
      </c>
      <c r="C487">
        <v>2018</v>
      </c>
      <c r="D487" t="s">
        <v>38</v>
      </c>
      <c r="E487">
        <v>1.9332665765631502E-2</v>
      </c>
      <c r="F487" t="s">
        <v>491</v>
      </c>
      <c r="G487">
        <v>5.3257153865799997E-3</v>
      </c>
      <c r="J487">
        <v>1.9501793616733201</v>
      </c>
      <c r="K487">
        <v>8.4975735357899998E-4</v>
      </c>
      <c r="L487">
        <v>2.5013267214586201</v>
      </c>
      <c r="M487">
        <v>3.8542551923880699E-3</v>
      </c>
    </row>
    <row r="488" spans="1:15" x14ac:dyDescent="0.35">
      <c r="A488" t="s">
        <v>327</v>
      </c>
      <c r="B488" t="s">
        <v>328</v>
      </c>
      <c r="C488">
        <v>2018</v>
      </c>
      <c r="D488" t="s">
        <v>38</v>
      </c>
      <c r="E488">
        <v>1.9332665765631502E-2</v>
      </c>
      <c r="F488" t="s">
        <v>7</v>
      </c>
      <c r="G488">
        <v>3.55118172056057E-3</v>
      </c>
      <c r="J488">
        <v>1.6541983712311701</v>
      </c>
      <c r="K488">
        <v>4.8749032299376502E-4</v>
      </c>
      <c r="L488">
        <v>2.5013267214586201</v>
      </c>
      <c r="M488">
        <v>3.8542551923880699E-3</v>
      </c>
    </row>
    <row r="489" spans="1:15" x14ac:dyDescent="0.35">
      <c r="A489" t="s">
        <v>327</v>
      </c>
      <c r="B489" t="s">
        <v>328</v>
      </c>
      <c r="C489">
        <v>2018</v>
      </c>
      <c r="D489" t="s">
        <v>38</v>
      </c>
      <c r="E489">
        <v>1.9332665765631502E-2</v>
      </c>
      <c r="F489" t="s">
        <v>8</v>
      </c>
      <c r="G489">
        <v>0</v>
      </c>
      <c r="J489" t="e">
        <v>#NUM!</v>
      </c>
      <c r="K489">
        <v>0</v>
      </c>
      <c r="L489">
        <v>2.5013267214586201</v>
      </c>
      <c r="M489">
        <v>3.8542551923880699E-3</v>
      </c>
    </row>
    <row r="490" spans="1:15" x14ac:dyDescent="0.35">
      <c r="A490" t="s">
        <v>431</v>
      </c>
      <c r="B490" t="s">
        <v>432</v>
      </c>
      <c r="C490">
        <v>2018</v>
      </c>
      <c r="D490" t="s">
        <v>45</v>
      </c>
      <c r="E490">
        <v>1.89651016382088E-2</v>
      </c>
      <c r="F490" t="s">
        <v>6</v>
      </c>
      <c r="G490">
        <v>9.1648541069946007E-3</v>
      </c>
      <c r="J490">
        <v>4.7538296212993103</v>
      </c>
      <c r="K490">
        <v>3.1309781892233999E-3</v>
      </c>
      <c r="L490">
        <v>4.9952840757130597</v>
      </c>
      <c r="M490">
        <v>6.7350852706202302E-3</v>
      </c>
    </row>
    <row r="491" spans="1:15" x14ac:dyDescent="0.35">
      <c r="A491" t="s">
        <v>431</v>
      </c>
      <c r="B491" t="s">
        <v>432</v>
      </c>
      <c r="C491">
        <v>2018</v>
      </c>
      <c r="D491" t="s">
        <v>45</v>
      </c>
      <c r="E491">
        <v>1.89651016382088E-2</v>
      </c>
      <c r="F491" t="s">
        <v>491</v>
      </c>
      <c r="G491">
        <v>7.7079772178681996E-3</v>
      </c>
      <c r="J491">
        <v>10.6048976541689</v>
      </c>
      <c r="K491">
        <v>4.5964672376881998E-3</v>
      </c>
      <c r="L491">
        <v>4.9952840757130597</v>
      </c>
      <c r="M491">
        <v>6.7350852706202302E-3</v>
      </c>
    </row>
    <row r="492" spans="1:15" x14ac:dyDescent="0.35">
      <c r="A492" t="s">
        <v>431</v>
      </c>
      <c r="B492" t="s">
        <v>432</v>
      </c>
      <c r="C492">
        <v>2018</v>
      </c>
      <c r="D492" t="s">
        <v>45</v>
      </c>
      <c r="E492">
        <v>1.89651016382088E-2</v>
      </c>
      <c r="F492" t="s">
        <v>7</v>
      </c>
      <c r="G492">
        <v>1.8142400817859499E-3</v>
      </c>
      <c r="J492">
        <v>2.50998102737567</v>
      </c>
      <c r="K492">
        <v>3.6279910684863299E-4</v>
      </c>
      <c r="L492">
        <v>4.9952840757130597</v>
      </c>
      <c r="M492">
        <v>6.7350852706202302E-3</v>
      </c>
    </row>
    <row r="493" spans="1:15" x14ac:dyDescent="0.35">
      <c r="A493" t="s">
        <v>431</v>
      </c>
      <c r="B493" t="s">
        <v>432</v>
      </c>
      <c r="C493">
        <v>2018</v>
      </c>
      <c r="D493" t="s">
        <v>45</v>
      </c>
      <c r="E493">
        <v>1.89651016382088E-2</v>
      </c>
      <c r="F493" t="s">
        <v>8</v>
      </c>
      <c r="G493">
        <v>2.7803023155999998E-4</v>
      </c>
      <c r="J493">
        <v>-17.858672748790699</v>
      </c>
      <c r="K493">
        <v>-1.3551592631399999E-3</v>
      </c>
      <c r="L493">
        <v>4.9952840757130597</v>
      </c>
      <c r="M493">
        <v>6.7350852706202302E-3</v>
      </c>
    </row>
    <row r="494" spans="1:15" x14ac:dyDescent="0.35">
      <c r="A494" t="s">
        <v>179</v>
      </c>
      <c r="B494" t="s">
        <v>180</v>
      </c>
      <c r="C494">
        <v>2018</v>
      </c>
      <c r="D494" t="s">
        <v>31</v>
      </c>
      <c r="E494">
        <v>1.8844427216169399E-2</v>
      </c>
      <c r="F494" t="s">
        <v>6</v>
      </c>
      <c r="G494">
        <v>1.21774703207497E-2</v>
      </c>
      <c r="J494">
        <v>-1.75581200346558</v>
      </c>
      <c r="K494">
        <v>-2.1047350060212498E-3</v>
      </c>
      <c r="L494">
        <v>-0.73309928783962297</v>
      </c>
      <c r="M494">
        <v>-1.2901621841738199E-3</v>
      </c>
    </row>
    <row r="495" spans="1:15" x14ac:dyDescent="0.35">
      <c r="A495" t="s">
        <v>179</v>
      </c>
      <c r="B495" t="s">
        <v>180</v>
      </c>
      <c r="C495">
        <v>2018</v>
      </c>
      <c r="D495" t="s">
        <v>31</v>
      </c>
      <c r="E495">
        <v>1.8844427216169399E-2</v>
      </c>
      <c r="F495" t="s">
        <v>491</v>
      </c>
      <c r="G495">
        <v>6.236507440413E-3</v>
      </c>
      <c r="J495">
        <v>1.5112805045400799</v>
      </c>
      <c r="K495">
        <v>7.8755911642599998E-4</v>
      </c>
      <c r="L495">
        <v>-0.73309928783962297</v>
      </c>
      <c r="M495">
        <v>-1.2901621841738199E-3</v>
      </c>
    </row>
    <row r="496" spans="1:15" x14ac:dyDescent="0.35">
      <c r="A496" t="s">
        <v>179</v>
      </c>
      <c r="B496" t="s">
        <v>180</v>
      </c>
      <c r="C496">
        <v>2018</v>
      </c>
      <c r="D496" t="s">
        <v>31</v>
      </c>
      <c r="E496">
        <v>1.8844427216169399E-2</v>
      </c>
      <c r="F496" t="s">
        <v>7</v>
      </c>
      <c r="G496">
        <v>4.2960863250668998E-4</v>
      </c>
      <c r="J496">
        <v>0.72420672364703598</v>
      </c>
      <c r="K496">
        <v>2.701370542143E-5</v>
      </c>
      <c r="L496">
        <v>-0.73309928783962297</v>
      </c>
      <c r="M496">
        <v>-1.2901621841738199E-3</v>
      </c>
    </row>
    <row r="497" spans="1:13" x14ac:dyDescent="0.35">
      <c r="A497" t="s">
        <v>179</v>
      </c>
      <c r="B497" t="s">
        <v>180</v>
      </c>
      <c r="C497">
        <v>2018</v>
      </c>
      <c r="D497" t="s">
        <v>31</v>
      </c>
      <c r="E497">
        <v>1.8844427216169399E-2</v>
      </c>
      <c r="F497" t="s">
        <v>8</v>
      </c>
      <c r="G497">
        <v>8.4082250000000005E-7</v>
      </c>
      <c r="J497">
        <v>0</v>
      </c>
      <c r="K497">
        <v>0</v>
      </c>
      <c r="L497">
        <v>-0.73309928783962297</v>
      </c>
      <c r="M497">
        <v>-1.2901621841738199E-3</v>
      </c>
    </row>
    <row r="498" spans="1:13" x14ac:dyDescent="0.35">
      <c r="A498" t="s">
        <v>349</v>
      </c>
      <c r="B498" t="s">
        <v>350</v>
      </c>
      <c r="C498">
        <v>2018</v>
      </c>
      <c r="D498" t="s">
        <v>25</v>
      </c>
      <c r="E498">
        <v>1.7170928541368799E-2</v>
      </c>
      <c r="F498" t="s">
        <v>6</v>
      </c>
      <c r="G498">
        <v>9.5176022884583492E-3</v>
      </c>
      <c r="J498">
        <v>15.533197589209299</v>
      </c>
      <c r="K498">
        <v>6.9224287010316498E-3</v>
      </c>
      <c r="L498">
        <v>9.5499350358838608</v>
      </c>
      <c r="M498">
        <v>9.61505533228184E-3</v>
      </c>
    </row>
    <row r="499" spans="1:13" x14ac:dyDescent="0.35">
      <c r="A499" t="s">
        <v>349</v>
      </c>
      <c r="B499" t="s">
        <v>350</v>
      </c>
      <c r="C499">
        <v>2018</v>
      </c>
      <c r="D499" t="s">
        <v>25</v>
      </c>
      <c r="E499">
        <v>1.7170928541368799E-2</v>
      </c>
      <c r="F499" t="s">
        <v>491</v>
      </c>
      <c r="G499">
        <v>7.1542049558200004E-3</v>
      </c>
      <c r="J499">
        <v>5.2463515727801697</v>
      </c>
      <c r="K499">
        <v>2.6387872608835002E-3</v>
      </c>
      <c r="L499">
        <v>9.5499350358838608</v>
      </c>
      <c r="M499">
        <v>9.61505533228184E-3</v>
      </c>
    </row>
    <row r="500" spans="1:13" x14ac:dyDescent="0.35">
      <c r="A500" t="s">
        <v>349</v>
      </c>
      <c r="B500" t="s">
        <v>350</v>
      </c>
      <c r="C500">
        <v>2018</v>
      </c>
      <c r="D500" t="s">
        <v>25</v>
      </c>
      <c r="E500">
        <v>1.7170928541368799E-2</v>
      </c>
      <c r="F500" t="s">
        <v>7</v>
      </c>
      <c r="G500">
        <v>4.68267490090491E-4</v>
      </c>
      <c r="J500">
        <v>1.3663633250989</v>
      </c>
      <c r="K500">
        <v>5.3839370366691001E-5</v>
      </c>
      <c r="L500">
        <v>9.5499350358838608</v>
      </c>
      <c r="M500">
        <v>9.61505533228184E-3</v>
      </c>
    </row>
    <row r="501" spans="1:13" x14ac:dyDescent="0.35">
      <c r="A501" t="s">
        <v>349</v>
      </c>
      <c r="B501" t="s">
        <v>350</v>
      </c>
      <c r="C501">
        <v>2018</v>
      </c>
      <c r="D501" t="s">
        <v>25</v>
      </c>
      <c r="E501">
        <v>1.7170928541368799E-2</v>
      </c>
      <c r="F501" t="s">
        <v>8</v>
      </c>
      <c r="G501">
        <v>3.0853806999999998E-5</v>
      </c>
      <c r="J501">
        <v>0</v>
      </c>
      <c r="K501">
        <v>0</v>
      </c>
      <c r="L501">
        <v>9.5499350358838608</v>
      </c>
      <c r="M501">
        <v>9.61505533228184E-3</v>
      </c>
    </row>
    <row r="502" spans="1:13" x14ac:dyDescent="0.35">
      <c r="A502" t="s">
        <v>69</v>
      </c>
      <c r="B502" t="s">
        <v>70</v>
      </c>
      <c r="C502">
        <v>2018</v>
      </c>
      <c r="D502" t="s">
        <v>31</v>
      </c>
      <c r="E502">
        <v>1.70412361167235E-2</v>
      </c>
      <c r="F502" t="s">
        <v>6</v>
      </c>
      <c r="G502">
        <v>6.9238554568620296E-3</v>
      </c>
      <c r="J502">
        <v>4.1698091626976197</v>
      </c>
      <c r="K502">
        <v>2.13015187428453E-3</v>
      </c>
      <c r="L502">
        <v>5.0634836838372204</v>
      </c>
      <c r="M502">
        <v>6.1158971303665504E-3</v>
      </c>
    </row>
    <row r="503" spans="1:13" x14ac:dyDescent="0.35">
      <c r="A503" t="s">
        <v>69</v>
      </c>
      <c r="B503" t="s">
        <v>70</v>
      </c>
      <c r="C503">
        <v>2018</v>
      </c>
      <c r="D503" t="s">
        <v>31</v>
      </c>
      <c r="E503">
        <v>1.70412361167235E-2</v>
      </c>
      <c r="F503" t="s">
        <v>491</v>
      </c>
      <c r="G503">
        <v>8.2208540145499998E-3</v>
      </c>
      <c r="J503">
        <v>6.3685703846162003</v>
      </c>
      <c r="K503">
        <v>3.5046016533999999E-3</v>
      </c>
      <c r="L503">
        <v>5.0634836838372204</v>
      </c>
      <c r="M503">
        <v>6.1158971303665504E-3</v>
      </c>
    </row>
    <row r="504" spans="1:13" x14ac:dyDescent="0.35">
      <c r="A504" t="s">
        <v>69</v>
      </c>
      <c r="B504" t="s">
        <v>70</v>
      </c>
      <c r="C504">
        <v>2018</v>
      </c>
      <c r="D504" t="s">
        <v>31</v>
      </c>
      <c r="E504">
        <v>1.70412361167235E-2</v>
      </c>
      <c r="F504" t="s">
        <v>7</v>
      </c>
      <c r="G504">
        <v>1.89652664531148E-3</v>
      </c>
      <c r="J504">
        <v>3.3048118785540499</v>
      </c>
      <c r="K504">
        <v>4.8114360268201498E-4</v>
      </c>
      <c r="L504">
        <v>5.0634836838372204</v>
      </c>
      <c r="M504">
        <v>6.1158971303665504E-3</v>
      </c>
    </row>
    <row r="505" spans="1:13" x14ac:dyDescent="0.35">
      <c r="A505" t="s">
        <v>69</v>
      </c>
      <c r="B505" t="s">
        <v>70</v>
      </c>
      <c r="C505">
        <v>2018</v>
      </c>
      <c r="D505" t="s">
        <v>31</v>
      </c>
      <c r="E505">
        <v>1.70412361167235E-2</v>
      </c>
      <c r="F505" t="s">
        <v>8</v>
      </c>
      <c r="G505">
        <v>0</v>
      </c>
      <c r="J505" t="e">
        <v>#NUM!</v>
      </c>
      <c r="K505">
        <v>0</v>
      </c>
      <c r="L505">
        <v>5.0634836838372204</v>
      </c>
      <c r="M505">
        <v>6.1158971303665504E-3</v>
      </c>
    </row>
    <row r="506" spans="1:13" x14ac:dyDescent="0.35">
      <c r="A506" t="s">
        <v>183</v>
      </c>
      <c r="B506" t="s">
        <v>184</v>
      </c>
      <c r="C506">
        <v>2018</v>
      </c>
      <c r="D506" t="s">
        <v>45</v>
      </c>
      <c r="E506">
        <v>1.5986559540762599E-2</v>
      </c>
      <c r="F506" t="s">
        <v>6</v>
      </c>
      <c r="G506">
        <v>4.1677099365445402E-3</v>
      </c>
      <c r="J506">
        <v>-1.5865865382891399E-2</v>
      </c>
      <c r="K506">
        <v>-5.9559130188595E-6</v>
      </c>
      <c r="L506">
        <v>3.1943399220903301</v>
      </c>
      <c r="M506">
        <v>3.9403028697852496E-3</v>
      </c>
    </row>
    <row r="507" spans="1:13" x14ac:dyDescent="0.35">
      <c r="A507" t="s">
        <v>183</v>
      </c>
      <c r="B507" t="s">
        <v>184</v>
      </c>
      <c r="C507">
        <v>2018</v>
      </c>
      <c r="D507" t="s">
        <v>45</v>
      </c>
      <c r="E507">
        <v>1.5986559540762599E-2</v>
      </c>
      <c r="F507" t="s">
        <v>491</v>
      </c>
      <c r="G507">
        <v>1.03970909393632E-2</v>
      </c>
      <c r="J507">
        <v>5.5768834256003199</v>
      </c>
      <c r="K507">
        <v>4.0175077758032003E-3</v>
      </c>
      <c r="L507">
        <v>3.1943399220903301</v>
      </c>
      <c r="M507">
        <v>3.9403028697852496E-3</v>
      </c>
    </row>
    <row r="508" spans="1:13" x14ac:dyDescent="0.35">
      <c r="A508" t="s">
        <v>183</v>
      </c>
      <c r="B508" t="s">
        <v>184</v>
      </c>
      <c r="C508">
        <v>2018</v>
      </c>
      <c r="D508" t="s">
        <v>45</v>
      </c>
      <c r="E508">
        <v>1.5986559540762599E-2</v>
      </c>
      <c r="F508" t="s">
        <v>7</v>
      </c>
      <c r="G508">
        <v>1.4192328756548701E-3</v>
      </c>
      <c r="J508">
        <v>-0.542776861413652</v>
      </c>
      <c r="K508">
        <v>-7.1248992999093196E-5</v>
      </c>
      <c r="L508">
        <v>3.1943399220903301</v>
      </c>
      <c r="M508">
        <v>3.9403028697852496E-3</v>
      </c>
    </row>
    <row r="509" spans="1:13" x14ac:dyDescent="0.35">
      <c r="A509" t="s">
        <v>183</v>
      </c>
      <c r="B509" t="s">
        <v>184</v>
      </c>
      <c r="C509">
        <v>2018</v>
      </c>
      <c r="D509" t="s">
        <v>45</v>
      </c>
      <c r="E509">
        <v>1.5986559540762599E-2</v>
      </c>
      <c r="F509" t="s">
        <v>8</v>
      </c>
      <c r="G509">
        <v>2.5257891999999998E-6</v>
      </c>
      <c r="J509">
        <v>0</v>
      </c>
      <c r="K509">
        <v>0</v>
      </c>
      <c r="L509">
        <v>3.1943399220903301</v>
      </c>
      <c r="M509">
        <v>3.9403028697852496E-3</v>
      </c>
    </row>
    <row r="510" spans="1:13" x14ac:dyDescent="0.35">
      <c r="A510" t="s">
        <v>347</v>
      </c>
      <c r="B510" t="s">
        <v>348</v>
      </c>
      <c r="C510">
        <v>2018</v>
      </c>
      <c r="D510" t="s">
        <v>38</v>
      </c>
      <c r="E510">
        <v>1.57552706586697E-2</v>
      </c>
      <c r="F510" t="s">
        <v>6</v>
      </c>
      <c r="G510">
        <v>4.8782009899793997E-3</v>
      </c>
      <c r="J510">
        <v>0.55223676317381898</v>
      </c>
      <c r="K510">
        <v>2.35891743295801E-4</v>
      </c>
      <c r="L510">
        <v>1.05524739392557</v>
      </c>
      <c r="M510">
        <v>1.4203253016050201E-3</v>
      </c>
    </row>
    <row r="511" spans="1:13" x14ac:dyDescent="0.35">
      <c r="A511" t="s">
        <v>347</v>
      </c>
      <c r="B511" t="s">
        <v>348</v>
      </c>
      <c r="C511">
        <v>2018</v>
      </c>
      <c r="D511" t="s">
        <v>38</v>
      </c>
      <c r="E511">
        <v>1.57552706586697E-2</v>
      </c>
      <c r="F511" t="s">
        <v>491</v>
      </c>
      <c r="G511">
        <v>9.8497760129999997E-3</v>
      </c>
      <c r="J511">
        <v>1.39938871647483</v>
      </c>
      <c r="K511">
        <v>1.158004068E-3</v>
      </c>
      <c r="L511">
        <v>1.05524739392557</v>
      </c>
      <c r="M511">
        <v>1.4203253016050201E-3</v>
      </c>
    </row>
    <row r="512" spans="1:13" x14ac:dyDescent="0.35">
      <c r="A512" t="s">
        <v>347</v>
      </c>
      <c r="B512" t="s">
        <v>348</v>
      </c>
      <c r="C512">
        <v>2018</v>
      </c>
      <c r="D512" t="s">
        <v>38</v>
      </c>
      <c r="E512">
        <v>1.57552706586697E-2</v>
      </c>
      <c r="F512" t="s">
        <v>7</v>
      </c>
      <c r="G512">
        <v>1.0272936556903001E-3</v>
      </c>
      <c r="J512">
        <v>0.29002011700471902</v>
      </c>
      <c r="K512">
        <v>2.6429490309221701E-5</v>
      </c>
      <c r="L512">
        <v>1.05524739392557</v>
      </c>
      <c r="M512">
        <v>1.4203253016050201E-3</v>
      </c>
    </row>
    <row r="513" spans="1:13" x14ac:dyDescent="0.35">
      <c r="A513" t="s">
        <v>347</v>
      </c>
      <c r="B513" t="s">
        <v>348</v>
      </c>
      <c r="C513">
        <v>2018</v>
      </c>
      <c r="D513" t="s">
        <v>38</v>
      </c>
      <c r="E513">
        <v>1.57552706586697E-2</v>
      </c>
      <c r="F513" t="s">
        <v>8</v>
      </c>
      <c r="G513">
        <v>0</v>
      </c>
      <c r="J513" t="e">
        <v>#NUM!</v>
      </c>
      <c r="K513">
        <v>0</v>
      </c>
      <c r="L513">
        <v>1.05524739392557</v>
      </c>
      <c r="M513">
        <v>1.4203253016050201E-3</v>
      </c>
    </row>
    <row r="514" spans="1:13" x14ac:dyDescent="0.35">
      <c r="A514" t="s">
        <v>155</v>
      </c>
      <c r="B514" t="s">
        <v>156</v>
      </c>
      <c r="C514">
        <v>2018</v>
      </c>
      <c r="D514" t="s">
        <v>31</v>
      </c>
      <c r="E514">
        <v>1.5285752050834401E-2</v>
      </c>
      <c r="F514" t="s">
        <v>6</v>
      </c>
      <c r="G514">
        <v>1.05824950667556E-2</v>
      </c>
      <c r="J514">
        <v>-1.56282556666387</v>
      </c>
      <c r="K514">
        <v>-1.61177538227029E-3</v>
      </c>
      <c r="L514">
        <v>-2.6730212531646802</v>
      </c>
      <c r="M514">
        <v>-4.2211198433544398E-3</v>
      </c>
    </row>
    <row r="515" spans="1:13" x14ac:dyDescent="0.35">
      <c r="A515" t="s">
        <v>155</v>
      </c>
      <c r="B515" t="s">
        <v>156</v>
      </c>
      <c r="C515">
        <v>2018</v>
      </c>
      <c r="D515" t="s">
        <v>31</v>
      </c>
      <c r="E515">
        <v>1.5285752050834401E-2</v>
      </c>
      <c r="F515" t="s">
        <v>491</v>
      </c>
      <c r="G515">
        <v>4.657800815244E-3</v>
      </c>
      <c r="J515">
        <v>-4.8067748167560502</v>
      </c>
      <c r="K515">
        <v>-2.598688203056E-3</v>
      </c>
      <c r="L515">
        <v>-2.6730212531646802</v>
      </c>
      <c r="M515">
        <v>-4.2211198433544398E-3</v>
      </c>
    </row>
    <row r="516" spans="1:13" x14ac:dyDescent="0.35">
      <c r="A516" t="s">
        <v>155</v>
      </c>
      <c r="B516" t="s">
        <v>156</v>
      </c>
      <c r="C516">
        <v>2018</v>
      </c>
      <c r="D516" t="s">
        <v>31</v>
      </c>
      <c r="E516">
        <v>1.5285752050834401E-2</v>
      </c>
      <c r="F516" t="s">
        <v>7</v>
      </c>
      <c r="G516">
        <v>4.5456168834804E-5</v>
      </c>
      <c r="J516">
        <v>-2.3129294018020801</v>
      </c>
      <c r="K516">
        <v>-1.0656258028143E-5</v>
      </c>
      <c r="L516">
        <v>-2.6730212531646802</v>
      </c>
      <c r="M516">
        <v>-4.2211198433544398E-3</v>
      </c>
    </row>
    <row r="517" spans="1:13" x14ac:dyDescent="0.35">
      <c r="A517" t="s">
        <v>155</v>
      </c>
      <c r="B517" t="s">
        <v>156</v>
      </c>
      <c r="C517">
        <v>2018</v>
      </c>
      <c r="D517" t="s">
        <v>31</v>
      </c>
      <c r="E517">
        <v>1.5285752050834401E-2</v>
      </c>
      <c r="F517" t="s">
        <v>8</v>
      </c>
      <c r="G517">
        <v>0</v>
      </c>
      <c r="J517" t="e">
        <v>#NUM!</v>
      </c>
      <c r="K517">
        <v>0</v>
      </c>
      <c r="L517">
        <v>-2.6730212531646802</v>
      </c>
      <c r="M517">
        <v>-4.2211198433544398E-3</v>
      </c>
    </row>
    <row r="518" spans="1:13" x14ac:dyDescent="0.35">
      <c r="A518" t="s">
        <v>127</v>
      </c>
      <c r="B518" t="s">
        <v>128</v>
      </c>
      <c r="C518">
        <v>2018</v>
      </c>
      <c r="D518" t="s">
        <v>38</v>
      </c>
      <c r="E518">
        <v>1.5109185795721999E-2</v>
      </c>
      <c r="F518" t="s">
        <v>6</v>
      </c>
      <c r="G518">
        <v>5.2612548030667996E-3</v>
      </c>
      <c r="J518">
        <v>1.3507757734069601</v>
      </c>
      <c r="K518">
        <v>5.9846712949039897E-4</v>
      </c>
      <c r="L518">
        <v>1.32888004889629</v>
      </c>
      <c r="M518">
        <v>1.69260413111338E-3</v>
      </c>
    </row>
    <row r="519" spans="1:13" x14ac:dyDescent="0.35">
      <c r="A519" t="s">
        <v>127</v>
      </c>
      <c r="B519" t="s">
        <v>128</v>
      </c>
      <c r="C519">
        <v>2018</v>
      </c>
      <c r="D519" t="s">
        <v>38</v>
      </c>
      <c r="E519">
        <v>1.5109185795721999E-2</v>
      </c>
      <c r="F519" t="s">
        <v>491</v>
      </c>
      <c r="G519">
        <v>8.0943628605000002E-3</v>
      </c>
      <c r="J519">
        <v>1.1042029414044501</v>
      </c>
      <c r="K519">
        <v>7.6173268748599998E-4</v>
      </c>
      <c r="L519">
        <v>1.32888004889629</v>
      </c>
      <c r="M519">
        <v>1.69260413111338E-3</v>
      </c>
    </row>
    <row r="520" spans="1:13" x14ac:dyDescent="0.35">
      <c r="A520" t="s">
        <v>127</v>
      </c>
      <c r="B520" t="s">
        <v>128</v>
      </c>
      <c r="C520">
        <v>2018</v>
      </c>
      <c r="D520" t="s">
        <v>38</v>
      </c>
      <c r="E520">
        <v>1.5109185795721999E-2</v>
      </c>
      <c r="F520" t="s">
        <v>7</v>
      </c>
      <c r="G520">
        <v>1.7499792811552001E-3</v>
      </c>
      <c r="J520">
        <v>2.36823324584081</v>
      </c>
      <c r="K520">
        <v>3.3240431413698602E-4</v>
      </c>
      <c r="L520">
        <v>1.32888004889629</v>
      </c>
      <c r="M520">
        <v>1.69260413111338E-3</v>
      </c>
    </row>
    <row r="521" spans="1:13" x14ac:dyDescent="0.35">
      <c r="A521" t="s">
        <v>127</v>
      </c>
      <c r="B521" t="s">
        <v>128</v>
      </c>
      <c r="C521">
        <v>2018</v>
      </c>
      <c r="D521" t="s">
        <v>38</v>
      </c>
      <c r="E521">
        <v>1.5109185795721999E-2</v>
      </c>
      <c r="F521" t="s">
        <v>8</v>
      </c>
      <c r="G521">
        <v>3.5888510000000002E-6</v>
      </c>
      <c r="J521">
        <v>0</v>
      </c>
      <c r="K521">
        <v>0</v>
      </c>
      <c r="L521">
        <v>1.32888004889629</v>
      </c>
      <c r="M521">
        <v>1.69260413111338E-3</v>
      </c>
    </row>
    <row r="522" spans="1:13" x14ac:dyDescent="0.35">
      <c r="A522" t="s">
        <v>209</v>
      </c>
      <c r="B522" t="s">
        <v>210</v>
      </c>
      <c r="C522">
        <v>2018</v>
      </c>
      <c r="D522" t="s">
        <v>38</v>
      </c>
      <c r="E522">
        <v>1.40604526874323E-2</v>
      </c>
      <c r="F522" t="s">
        <v>6</v>
      </c>
      <c r="G522">
        <v>8.9993544464340002E-3</v>
      </c>
      <c r="J522">
        <v>1.2759339754347101</v>
      </c>
      <c r="K522">
        <v>9.7047301527000002E-4</v>
      </c>
      <c r="L522">
        <v>1.8246308739207699</v>
      </c>
      <c r="M522">
        <v>2.1116688680696701E-3</v>
      </c>
    </row>
    <row r="523" spans="1:13" x14ac:dyDescent="0.35">
      <c r="A523" t="s">
        <v>209</v>
      </c>
      <c r="B523" t="s">
        <v>210</v>
      </c>
      <c r="C523">
        <v>2018</v>
      </c>
      <c r="D523" t="s">
        <v>38</v>
      </c>
      <c r="E523">
        <v>1.40604526874323E-2</v>
      </c>
      <c r="F523" t="s">
        <v>491</v>
      </c>
      <c r="G523">
        <v>3.5197251439999999E-3</v>
      </c>
      <c r="J523">
        <v>3.90491525946346</v>
      </c>
      <c r="K523">
        <v>1.026371286E-3</v>
      </c>
      <c r="L523">
        <v>1.8246308739207699</v>
      </c>
      <c r="M523">
        <v>2.1116688680696701E-3</v>
      </c>
    </row>
    <row r="524" spans="1:13" x14ac:dyDescent="0.35">
      <c r="A524" t="s">
        <v>209</v>
      </c>
      <c r="B524" t="s">
        <v>210</v>
      </c>
      <c r="C524">
        <v>2018</v>
      </c>
      <c r="D524" t="s">
        <v>38</v>
      </c>
      <c r="E524">
        <v>1.40604526874323E-2</v>
      </c>
      <c r="F524" t="s">
        <v>7</v>
      </c>
      <c r="G524">
        <v>1.54137309699828E-3</v>
      </c>
      <c r="J524">
        <v>0.86388490043309796</v>
      </c>
      <c r="K524">
        <v>1.1482456679966999E-4</v>
      </c>
      <c r="L524">
        <v>1.8246308739207699</v>
      </c>
      <c r="M524">
        <v>2.1116688680696701E-3</v>
      </c>
    </row>
    <row r="525" spans="1:13" x14ac:dyDescent="0.35">
      <c r="A525" t="s">
        <v>209</v>
      </c>
      <c r="B525" t="s">
        <v>210</v>
      </c>
      <c r="C525">
        <v>2018</v>
      </c>
      <c r="D525" t="s">
        <v>38</v>
      </c>
      <c r="E525">
        <v>1.40604526874323E-2</v>
      </c>
      <c r="F525" t="s">
        <v>8</v>
      </c>
      <c r="G525">
        <v>0</v>
      </c>
      <c r="J525" t="e">
        <v>#NUM!</v>
      </c>
      <c r="K525">
        <v>0</v>
      </c>
      <c r="L525">
        <v>1.8246308739207699</v>
      </c>
      <c r="M525">
        <v>2.1116688680696701E-3</v>
      </c>
    </row>
    <row r="526" spans="1:13" x14ac:dyDescent="0.35">
      <c r="A526" t="s">
        <v>87</v>
      </c>
      <c r="B526" t="s">
        <v>88</v>
      </c>
      <c r="C526">
        <v>2018</v>
      </c>
      <c r="D526" t="s">
        <v>25</v>
      </c>
      <c r="E526">
        <v>1.35409004266775E-2</v>
      </c>
      <c r="F526" t="s">
        <v>6</v>
      </c>
      <c r="G526">
        <v>5.8688548161303601E-3</v>
      </c>
      <c r="J526">
        <v>-1.9664472663291099</v>
      </c>
      <c r="K526">
        <v>-1.1486172145131401E-3</v>
      </c>
      <c r="L526">
        <v>-1.25879615682184</v>
      </c>
      <c r="M526">
        <v>-1.63525565158495E-3</v>
      </c>
    </row>
    <row r="527" spans="1:13" x14ac:dyDescent="0.35">
      <c r="A527" t="s">
        <v>87</v>
      </c>
      <c r="B527" t="s">
        <v>88</v>
      </c>
      <c r="C527">
        <v>2018</v>
      </c>
      <c r="D527" t="s">
        <v>25</v>
      </c>
      <c r="E527">
        <v>1.35409004266775E-2</v>
      </c>
      <c r="F527" t="s">
        <v>491</v>
      </c>
      <c r="G527">
        <v>7.5129821132750001E-3</v>
      </c>
      <c r="J527">
        <v>-0.69342553699861498</v>
      </c>
      <c r="K527">
        <v>-4.8555091973999902E-4</v>
      </c>
      <c r="L527">
        <v>-1.25879615682184</v>
      </c>
      <c r="M527">
        <v>-1.63525565158495E-3</v>
      </c>
    </row>
    <row r="528" spans="1:13" x14ac:dyDescent="0.35">
      <c r="A528" t="s">
        <v>87</v>
      </c>
      <c r="B528" t="s">
        <v>88</v>
      </c>
      <c r="C528">
        <v>2018</v>
      </c>
      <c r="D528" t="s">
        <v>25</v>
      </c>
      <c r="E528">
        <v>1.35409004266775E-2</v>
      </c>
      <c r="F528" t="s">
        <v>7</v>
      </c>
      <c r="G528">
        <v>1.2623444727211501E-4</v>
      </c>
      <c r="J528">
        <v>-9.5267503828444497E-2</v>
      </c>
      <c r="K528">
        <v>-1.0875173318100001E-6</v>
      </c>
      <c r="L528">
        <v>-1.25879615682184</v>
      </c>
      <c r="M528">
        <v>-1.63525565158495E-3</v>
      </c>
    </row>
    <row r="529" spans="1:15" x14ac:dyDescent="0.35">
      <c r="A529" t="s">
        <v>87</v>
      </c>
      <c r="B529" t="s">
        <v>88</v>
      </c>
      <c r="C529">
        <v>2018</v>
      </c>
      <c r="D529" t="s">
        <v>25</v>
      </c>
      <c r="E529">
        <v>1.35409004266775E-2</v>
      </c>
      <c r="F529" t="s">
        <v>8</v>
      </c>
      <c r="G529">
        <v>3.2829049999999997E-5</v>
      </c>
      <c r="J529">
        <v>0</v>
      </c>
      <c r="K529">
        <v>0</v>
      </c>
      <c r="L529">
        <v>-1.25879615682184</v>
      </c>
      <c r="M529">
        <v>-1.63525565158495E-3</v>
      </c>
    </row>
    <row r="530" spans="1:15" x14ac:dyDescent="0.35">
      <c r="A530" t="s">
        <v>291</v>
      </c>
      <c r="B530" t="s">
        <v>292</v>
      </c>
      <c r="C530">
        <v>2018</v>
      </c>
      <c r="D530" t="s">
        <v>31</v>
      </c>
      <c r="E530">
        <v>1.3458090084137401E-2</v>
      </c>
      <c r="F530" t="s">
        <v>6</v>
      </c>
      <c r="G530">
        <v>8.1534610067939099E-3</v>
      </c>
      <c r="J530">
        <v>2.2981753775632701</v>
      </c>
      <c r="K530">
        <v>1.5079097743499999E-3</v>
      </c>
      <c r="L530">
        <v>2.5393992724825498</v>
      </c>
      <c r="M530">
        <v>2.7190240748536701E-3</v>
      </c>
    </row>
    <row r="531" spans="1:15" x14ac:dyDescent="0.35">
      <c r="A531" t="s">
        <v>291</v>
      </c>
      <c r="B531" t="s">
        <v>292</v>
      </c>
      <c r="C531">
        <v>2018</v>
      </c>
      <c r="D531" t="s">
        <v>31</v>
      </c>
      <c r="E531">
        <v>1.3458090084137401E-2</v>
      </c>
      <c r="F531" t="s">
        <v>491</v>
      </c>
      <c r="G531">
        <v>2.9891444131152399E-3</v>
      </c>
      <c r="J531">
        <v>3.4308325073069601</v>
      </c>
      <c r="K531">
        <v>7.8268108040523902E-4</v>
      </c>
      <c r="L531">
        <v>2.5393992724825498</v>
      </c>
      <c r="M531">
        <v>2.7190240748536701E-3</v>
      </c>
    </row>
    <row r="532" spans="1:15" x14ac:dyDescent="0.35">
      <c r="A532" t="s">
        <v>291</v>
      </c>
      <c r="B532" t="s">
        <v>292</v>
      </c>
      <c r="C532">
        <v>2018</v>
      </c>
      <c r="D532" t="s">
        <v>31</v>
      </c>
      <c r="E532">
        <v>1.3458090084137401E-2</v>
      </c>
      <c r="F532" t="s">
        <v>7</v>
      </c>
      <c r="G532">
        <v>2.31548466422828E-3</v>
      </c>
      <c r="J532">
        <v>2.2994102159843401</v>
      </c>
      <c r="K532">
        <v>4.2843322009842899E-4</v>
      </c>
      <c r="L532">
        <v>2.5393992724825498</v>
      </c>
      <c r="M532">
        <v>2.7190240748536701E-3</v>
      </c>
    </row>
    <row r="533" spans="1:15" x14ac:dyDescent="0.35">
      <c r="A533" t="s">
        <v>291</v>
      </c>
      <c r="B533" t="s">
        <v>292</v>
      </c>
      <c r="C533">
        <v>2018</v>
      </c>
      <c r="D533" t="s">
        <v>31</v>
      </c>
      <c r="E533">
        <v>1.3458090084137401E-2</v>
      </c>
      <c r="F533" t="s">
        <v>8</v>
      </c>
      <c r="G533">
        <v>0</v>
      </c>
      <c r="J533" t="e">
        <v>#NUM!</v>
      </c>
      <c r="K533">
        <v>0</v>
      </c>
      <c r="L533">
        <v>2.5393992724825498</v>
      </c>
      <c r="M533">
        <v>2.7190240748536701E-3</v>
      </c>
    </row>
    <row r="534" spans="1:15" x14ac:dyDescent="0.35">
      <c r="A534" t="s">
        <v>79</v>
      </c>
      <c r="B534" t="s">
        <v>80</v>
      </c>
      <c r="C534">
        <v>2018</v>
      </c>
      <c r="D534" t="s">
        <v>31</v>
      </c>
      <c r="E534">
        <v>1.28812302717848E-2</v>
      </c>
      <c r="F534" t="s">
        <v>6</v>
      </c>
      <c r="G534">
        <v>3.7069129495695499E-3</v>
      </c>
      <c r="J534">
        <v>-1.53335280879633</v>
      </c>
      <c r="K534">
        <v>-5.530913190028E-4</v>
      </c>
      <c r="L534">
        <v>2.8661744468511601</v>
      </c>
      <c r="M534">
        <v>2.8926435635637398E-3</v>
      </c>
    </row>
    <row r="535" spans="1:15" x14ac:dyDescent="0.35">
      <c r="A535" t="s">
        <v>79</v>
      </c>
      <c r="B535" t="s">
        <v>80</v>
      </c>
      <c r="C535">
        <v>2018</v>
      </c>
      <c r="D535" t="s">
        <v>31</v>
      </c>
      <c r="E535">
        <v>1.28812302717848E-2</v>
      </c>
      <c r="F535" t="s">
        <v>491</v>
      </c>
      <c r="G535">
        <v>8.1966268960000001E-3</v>
      </c>
      <c r="J535">
        <v>7.3685809255024797</v>
      </c>
      <c r="K535">
        <v>3.8740746769999998E-3</v>
      </c>
      <c r="L535">
        <v>2.8661744468511601</v>
      </c>
      <c r="M535">
        <v>2.8926435635637398E-3</v>
      </c>
    </row>
    <row r="536" spans="1:15" x14ac:dyDescent="0.35">
      <c r="A536" t="s">
        <v>79</v>
      </c>
      <c r="B536" t="s">
        <v>80</v>
      </c>
      <c r="C536">
        <v>2018</v>
      </c>
      <c r="D536" t="s">
        <v>31</v>
      </c>
      <c r="E536">
        <v>1.28812302717848E-2</v>
      </c>
      <c r="F536" t="s">
        <v>7</v>
      </c>
      <c r="G536">
        <v>9.7769042621523002E-4</v>
      </c>
      <c r="J536">
        <v>-3.95662522498088</v>
      </c>
      <c r="K536">
        <v>-4.2833979443346001E-4</v>
      </c>
      <c r="L536">
        <v>2.8661744468511601</v>
      </c>
      <c r="M536">
        <v>2.8926435635637398E-3</v>
      </c>
    </row>
    <row r="537" spans="1:15" x14ac:dyDescent="0.35">
      <c r="A537" t="s">
        <v>79</v>
      </c>
      <c r="B537" t="s">
        <v>80</v>
      </c>
      <c r="C537">
        <v>2018</v>
      </c>
      <c r="D537" t="s">
        <v>31</v>
      </c>
      <c r="E537">
        <v>1.28812302717848E-2</v>
      </c>
      <c r="F537" t="s">
        <v>8</v>
      </c>
      <c r="G537">
        <v>0</v>
      </c>
      <c r="J537" t="e">
        <v>#NUM!</v>
      </c>
      <c r="K537">
        <v>0</v>
      </c>
      <c r="L537">
        <v>2.8661744468511601</v>
      </c>
      <c r="M537">
        <v>2.8926435635637398E-3</v>
      </c>
    </row>
    <row r="538" spans="1:15" x14ac:dyDescent="0.35">
      <c r="A538" t="s">
        <v>257</v>
      </c>
      <c r="B538" t="s">
        <v>258</v>
      </c>
      <c r="C538">
        <v>2018</v>
      </c>
      <c r="D538" t="s">
        <v>28</v>
      </c>
      <c r="E538">
        <v>1.27396858708505E-2</v>
      </c>
      <c r="F538" t="s">
        <v>6</v>
      </c>
      <c r="G538">
        <v>2.60748424031253E-3</v>
      </c>
      <c r="H538">
        <v>1.1317817945307999E-2</v>
      </c>
      <c r="I538">
        <v>1.1334505748282001E-2</v>
      </c>
      <c r="J538">
        <v>0.46635647147834602</v>
      </c>
      <c r="K538">
        <v>1.0693263915881E-4</v>
      </c>
      <c r="L538">
        <v>0.62043723996609801</v>
      </c>
      <c r="M538">
        <v>6.8980043841507905E-4</v>
      </c>
      <c r="N538">
        <v>0.51746815164603899</v>
      </c>
      <c r="O538">
        <v>5.1446943843499798E-4</v>
      </c>
    </row>
    <row r="539" spans="1:15" x14ac:dyDescent="0.35">
      <c r="A539" t="s">
        <v>257</v>
      </c>
      <c r="B539" t="s">
        <v>258</v>
      </c>
      <c r="C539">
        <v>2018</v>
      </c>
      <c r="D539" t="s">
        <v>28</v>
      </c>
      <c r="E539">
        <v>1.27396858708505E-2</v>
      </c>
      <c r="F539" t="s">
        <v>491</v>
      </c>
      <c r="G539">
        <v>8.1867843982179993E-3</v>
      </c>
      <c r="H539">
        <v>1.1317817945307999E-2</v>
      </c>
      <c r="I539">
        <v>1.1334505748282001E-2</v>
      </c>
      <c r="J539">
        <v>0.32189394040318398</v>
      </c>
      <c r="K539">
        <v>2.3340223119307099E-4</v>
      </c>
      <c r="L539">
        <v>0.62043723996609801</v>
      </c>
      <c r="M539">
        <v>6.8980043841507905E-4</v>
      </c>
      <c r="N539">
        <v>0.51746815164603899</v>
      </c>
      <c r="O539">
        <v>5.1446943843499798E-4</v>
      </c>
    </row>
    <row r="540" spans="1:15" x14ac:dyDescent="0.35">
      <c r="A540" t="s">
        <v>257</v>
      </c>
      <c r="B540" t="s">
        <v>258</v>
      </c>
      <c r="C540">
        <v>2018</v>
      </c>
      <c r="D540" t="s">
        <v>28</v>
      </c>
      <c r="E540">
        <v>1.27396858708505E-2</v>
      </c>
      <c r="F540" t="s">
        <v>7</v>
      </c>
      <c r="G540">
        <v>1.46263190897281E-3</v>
      </c>
      <c r="H540">
        <v>1.1317817945307999E-2</v>
      </c>
      <c r="I540">
        <v>1.1334505748282001E-2</v>
      </c>
      <c r="J540">
        <v>2.2267287389403401</v>
      </c>
      <c r="K540">
        <v>2.6298104341096099E-4</v>
      </c>
      <c r="L540">
        <v>0.62043723996609801</v>
      </c>
      <c r="M540">
        <v>6.8980043841507905E-4</v>
      </c>
      <c r="N540">
        <v>0.51746815164603899</v>
      </c>
      <c r="O540">
        <v>5.1446943843499798E-4</v>
      </c>
    </row>
    <row r="541" spans="1:15" x14ac:dyDescent="0.35">
      <c r="A541" t="s">
        <v>257</v>
      </c>
      <c r="B541" t="s">
        <v>258</v>
      </c>
      <c r="C541">
        <v>2018</v>
      </c>
      <c r="D541" t="s">
        <v>28</v>
      </c>
      <c r="E541">
        <v>1.27396858708505E-2</v>
      </c>
      <c r="F541" t="s">
        <v>8</v>
      </c>
      <c r="G541">
        <v>4.8278532334711997E-4</v>
      </c>
      <c r="H541">
        <v>1.1317817945307999E-2</v>
      </c>
      <c r="I541">
        <v>1.1334505748282001E-2</v>
      </c>
      <c r="J541">
        <v>2.21754752159775</v>
      </c>
      <c r="K541">
        <v>8.6484524652239995E-5</v>
      </c>
      <c r="L541">
        <v>0.62043723996609801</v>
      </c>
      <c r="M541">
        <v>6.8980043841507905E-4</v>
      </c>
      <c r="N541">
        <v>0.51746815164603899</v>
      </c>
      <c r="O541">
        <v>5.1446943843499798E-4</v>
      </c>
    </row>
    <row r="542" spans="1:15" x14ac:dyDescent="0.35">
      <c r="A542" t="s">
        <v>277</v>
      </c>
      <c r="B542" t="s">
        <v>278</v>
      </c>
      <c r="C542">
        <v>2018</v>
      </c>
      <c r="D542" t="s">
        <v>31</v>
      </c>
      <c r="E542">
        <v>1.27157670613536E-2</v>
      </c>
      <c r="F542" t="s">
        <v>6</v>
      </c>
      <c r="G542">
        <v>8.0350365806965592E-3</v>
      </c>
      <c r="J542">
        <v>4.66137153928128</v>
      </c>
      <c r="K542">
        <v>2.70279197874533E-3</v>
      </c>
      <c r="L542">
        <v>4.054762946506</v>
      </c>
      <c r="M542">
        <v>3.8240653295906601E-3</v>
      </c>
    </row>
    <row r="543" spans="1:15" x14ac:dyDescent="0.35">
      <c r="A543" t="s">
        <v>277</v>
      </c>
      <c r="B543" t="s">
        <v>278</v>
      </c>
      <c r="C543">
        <v>2018</v>
      </c>
      <c r="D543" t="s">
        <v>31</v>
      </c>
      <c r="E543">
        <v>1.27157670613536E-2</v>
      </c>
      <c r="F543" t="s">
        <v>491</v>
      </c>
      <c r="G543">
        <v>1.59314182790044E-3</v>
      </c>
      <c r="J543">
        <v>-2.0373529816081102</v>
      </c>
      <c r="K543">
        <v>-3.24245426975563E-4</v>
      </c>
      <c r="L543">
        <v>4.054762946506</v>
      </c>
      <c r="M543">
        <v>3.8240653295906601E-3</v>
      </c>
    </row>
    <row r="544" spans="1:15" x14ac:dyDescent="0.35">
      <c r="A544" t="s">
        <v>277</v>
      </c>
      <c r="B544" t="s">
        <v>278</v>
      </c>
      <c r="C544">
        <v>2018</v>
      </c>
      <c r="D544" t="s">
        <v>31</v>
      </c>
      <c r="E544">
        <v>1.27157670613536E-2</v>
      </c>
      <c r="F544" t="s">
        <v>7</v>
      </c>
      <c r="G544">
        <v>3.0875886527566101E-3</v>
      </c>
      <c r="J544">
        <v>7.2678944118429003</v>
      </c>
      <c r="K544">
        <v>1.44551877782089E-3</v>
      </c>
      <c r="L544">
        <v>4.054762946506</v>
      </c>
      <c r="M544">
        <v>3.8240653295906601E-3</v>
      </c>
    </row>
    <row r="545" spans="1:13" x14ac:dyDescent="0.35">
      <c r="A545" t="s">
        <v>277</v>
      </c>
      <c r="B545" t="s">
        <v>278</v>
      </c>
      <c r="C545">
        <v>2018</v>
      </c>
      <c r="D545" t="s">
        <v>31</v>
      </c>
      <c r="E545">
        <v>1.27157670613536E-2</v>
      </c>
      <c r="F545" t="s">
        <v>8</v>
      </c>
      <c r="G545">
        <v>0</v>
      </c>
      <c r="J545" t="e">
        <v>#NUM!</v>
      </c>
      <c r="K545">
        <v>0</v>
      </c>
      <c r="L545">
        <v>4.054762946506</v>
      </c>
      <c r="M545">
        <v>3.8240653295906601E-3</v>
      </c>
    </row>
    <row r="546" spans="1:13" x14ac:dyDescent="0.35">
      <c r="A546" t="s">
        <v>301</v>
      </c>
      <c r="B546" t="s">
        <v>302</v>
      </c>
      <c r="C546">
        <v>2018</v>
      </c>
      <c r="D546" t="s">
        <v>45</v>
      </c>
      <c r="E546">
        <v>1.2311971104893999E-2</v>
      </c>
      <c r="F546" t="s">
        <v>6</v>
      </c>
      <c r="G546">
        <v>2.6131563790434999E-3</v>
      </c>
      <c r="J546">
        <v>1.69132088964254</v>
      </c>
      <c r="K546">
        <v>3.66118449051802E-4</v>
      </c>
      <c r="L546">
        <v>1.74489157695887</v>
      </c>
      <c r="M546">
        <v>1.77504176547603E-3</v>
      </c>
    </row>
    <row r="547" spans="1:13" x14ac:dyDescent="0.35">
      <c r="A547" t="s">
        <v>301</v>
      </c>
      <c r="B547" t="s">
        <v>302</v>
      </c>
      <c r="C547">
        <v>2018</v>
      </c>
      <c r="D547" t="s">
        <v>45</v>
      </c>
      <c r="E547">
        <v>1.2311971104893999E-2</v>
      </c>
      <c r="F547" t="s">
        <v>491</v>
      </c>
      <c r="G547">
        <v>8.7155366041939998E-3</v>
      </c>
      <c r="J547">
        <v>1.33164654237541</v>
      </c>
      <c r="K547">
        <v>9.7825800404400002E-4</v>
      </c>
      <c r="L547">
        <v>1.74489157695887</v>
      </c>
      <c r="M547">
        <v>1.77504176547603E-3</v>
      </c>
    </row>
    <row r="548" spans="1:13" x14ac:dyDescent="0.35">
      <c r="A548" t="s">
        <v>301</v>
      </c>
      <c r="B548" t="s">
        <v>302</v>
      </c>
      <c r="C548">
        <v>2018</v>
      </c>
      <c r="D548" t="s">
        <v>45</v>
      </c>
      <c r="E548">
        <v>1.2311971104893999E-2</v>
      </c>
      <c r="F548" t="s">
        <v>7</v>
      </c>
      <c r="G548">
        <v>9.8190288095647009E-4</v>
      </c>
      <c r="J548">
        <v>6.6249543958934298</v>
      </c>
      <c r="K548">
        <v>4.3066531238023002E-4</v>
      </c>
      <c r="L548">
        <v>1.74489157695887</v>
      </c>
      <c r="M548">
        <v>1.77504176547603E-3</v>
      </c>
    </row>
    <row r="549" spans="1:13" x14ac:dyDescent="0.35">
      <c r="A549" t="s">
        <v>301</v>
      </c>
      <c r="B549" t="s">
        <v>302</v>
      </c>
      <c r="C549">
        <v>2018</v>
      </c>
      <c r="D549" t="s">
        <v>45</v>
      </c>
      <c r="E549">
        <v>1.2311971104893999E-2</v>
      </c>
      <c r="F549" t="s">
        <v>8</v>
      </c>
      <c r="G549">
        <v>1.3752407E-6</v>
      </c>
      <c r="J549">
        <v>0</v>
      </c>
      <c r="K549">
        <v>0</v>
      </c>
      <c r="L549">
        <v>1.74489157695887</v>
      </c>
      <c r="M549">
        <v>1.77504176547603E-3</v>
      </c>
    </row>
    <row r="550" spans="1:13" x14ac:dyDescent="0.35">
      <c r="A550" t="s">
        <v>313</v>
      </c>
      <c r="B550" t="s">
        <v>314</v>
      </c>
      <c r="C550">
        <v>2018</v>
      </c>
      <c r="D550" t="s">
        <v>31</v>
      </c>
      <c r="E550">
        <v>1.2054079990867101E-2</v>
      </c>
      <c r="F550" t="s">
        <v>6</v>
      </c>
      <c r="G550">
        <v>5.7108336471076698E-3</v>
      </c>
      <c r="J550">
        <v>1.7606665663032901</v>
      </c>
      <c r="K550">
        <v>8.3015715775260795E-4</v>
      </c>
      <c r="L550">
        <v>2.3889143518364402</v>
      </c>
      <c r="M550">
        <v>2.3073793803834101E-3</v>
      </c>
    </row>
    <row r="551" spans="1:13" x14ac:dyDescent="0.35">
      <c r="A551" t="s">
        <v>313</v>
      </c>
      <c r="B551" t="s">
        <v>314</v>
      </c>
      <c r="C551">
        <v>2018</v>
      </c>
      <c r="D551" t="s">
        <v>31</v>
      </c>
      <c r="E551">
        <v>1.2054079990867101E-2</v>
      </c>
      <c r="F551" t="s">
        <v>491</v>
      </c>
      <c r="G551">
        <v>4.3045634159000002E-3</v>
      </c>
      <c r="J551">
        <v>3.8314715478164199</v>
      </c>
      <c r="K551">
        <v>1.2357673509000001E-3</v>
      </c>
      <c r="L551">
        <v>2.3889143518364402</v>
      </c>
      <c r="M551">
        <v>2.3073793803834101E-3</v>
      </c>
    </row>
    <row r="552" spans="1:13" x14ac:dyDescent="0.35">
      <c r="A552" t="s">
        <v>313</v>
      </c>
      <c r="B552" t="s">
        <v>314</v>
      </c>
      <c r="C552">
        <v>2018</v>
      </c>
      <c r="D552" t="s">
        <v>31</v>
      </c>
      <c r="E552">
        <v>1.2054079990867101E-2</v>
      </c>
      <c r="F552" t="s">
        <v>7</v>
      </c>
      <c r="G552">
        <v>2.0386829278594E-3</v>
      </c>
      <c r="J552">
        <v>1.41050468408574</v>
      </c>
      <c r="K552">
        <v>2.4145487173080001E-4</v>
      </c>
      <c r="L552">
        <v>2.3889143518364402</v>
      </c>
      <c r="M552">
        <v>2.3073793803834101E-3</v>
      </c>
    </row>
    <row r="553" spans="1:13" x14ac:dyDescent="0.35">
      <c r="A553" t="s">
        <v>313</v>
      </c>
      <c r="B553" t="s">
        <v>314</v>
      </c>
      <c r="C553">
        <v>2018</v>
      </c>
      <c r="D553" t="s">
        <v>31</v>
      </c>
      <c r="E553">
        <v>1.2054079990867101E-2</v>
      </c>
      <c r="F553" t="s">
        <v>8</v>
      </c>
      <c r="G553">
        <v>0</v>
      </c>
      <c r="J553" t="e">
        <v>#NUM!</v>
      </c>
      <c r="K553">
        <v>0</v>
      </c>
      <c r="L553">
        <v>2.3889143518364402</v>
      </c>
      <c r="M553">
        <v>2.3073793803834101E-3</v>
      </c>
    </row>
    <row r="554" spans="1:13" x14ac:dyDescent="0.35">
      <c r="A554" t="s">
        <v>153</v>
      </c>
      <c r="B554" t="s">
        <v>154</v>
      </c>
      <c r="C554">
        <v>2018</v>
      </c>
      <c r="D554" t="s">
        <v>38</v>
      </c>
      <c r="E554">
        <v>1.19892985669531E-2</v>
      </c>
      <c r="F554" t="s">
        <v>6</v>
      </c>
      <c r="G554">
        <v>3.6948875803761599E-3</v>
      </c>
      <c r="J554">
        <v>-1.22027950577754</v>
      </c>
      <c r="K554">
        <v>-4.3170024574211999E-4</v>
      </c>
      <c r="L554">
        <v>-0.271366109045379</v>
      </c>
      <c r="M554">
        <v>-2.9682688322928803E-4</v>
      </c>
    </row>
    <row r="555" spans="1:13" x14ac:dyDescent="0.35">
      <c r="A555" t="s">
        <v>153</v>
      </c>
      <c r="B555" t="s">
        <v>154</v>
      </c>
      <c r="C555">
        <v>2018</v>
      </c>
      <c r="D555" t="s">
        <v>38</v>
      </c>
      <c r="E555">
        <v>1.19892985669531E-2</v>
      </c>
      <c r="F555" t="s">
        <v>491</v>
      </c>
      <c r="G555">
        <v>7.2360906737E-3</v>
      </c>
      <c r="J555">
        <v>0.58517374559772195</v>
      </c>
      <c r="K555">
        <v>3.7017814284800001E-4</v>
      </c>
      <c r="L555">
        <v>-0.271366109045379</v>
      </c>
      <c r="M555">
        <v>-2.9682688322928803E-4</v>
      </c>
    </row>
    <row r="556" spans="1:13" x14ac:dyDescent="0.35">
      <c r="A556" t="s">
        <v>153</v>
      </c>
      <c r="B556" t="s">
        <v>154</v>
      </c>
      <c r="C556">
        <v>2018</v>
      </c>
      <c r="D556" t="s">
        <v>38</v>
      </c>
      <c r="E556">
        <v>1.19892985669531E-2</v>
      </c>
      <c r="F556" t="s">
        <v>7</v>
      </c>
      <c r="G556">
        <v>1.0570246883769301E-3</v>
      </c>
      <c r="J556">
        <v>-2.20845211306179</v>
      </c>
      <c r="K556">
        <v>-2.3530478033517E-4</v>
      </c>
      <c r="L556">
        <v>-0.271366109045379</v>
      </c>
      <c r="M556">
        <v>-2.9682688322928803E-4</v>
      </c>
    </row>
    <row r="557" spans="1:13" x14ac:dyDescent="0.35">
      <c r="A557" t="s">
        <v>153</v>
      </c>
      <c r="B557" t="s">
        <v>154</v>
      </c>
      <c r="C557">
        <v>2018</v>
      </c>
      <c r="D557" t="s">
        <v>38</v>
      </c>
      <c r="E557">
        <v>1.19892985669531E-2</v>
      </c>
      <c r="F557" t="s">
        <v>8</v>
      </c>
      <c r="G557">
        <v>1.2956245000000001E-6</v>
      </c>
      <c r="J557">
        <v>0</v>
      </c>
      <c r="K557">
        <v>0</v>
      </c>
      <c r="L557">
        <v>-0.271366109045379</v>
      </c>
      <c r="M557">
        <v>-2.9682688322928803E-4</v>
      </c>
    </row>
    <row r="558" spans="1:13" x14ac:dyDescent="0.35">
      <c r="A558" t="s">
        <v>105</v>
      </c>
      <c r="B558" t="s">
        <v>106</v>
      </c>
      <c r="C558">
        <v>2018</v>
      </c>
      <c r="D558" t="s">
        <v>31</v>
      </c>
      <c r="E558">
        <v>1.07948147225372E-2</v>
      </c>
      <c r="F558" t="s">
        <v>6</v>
      </c>
      <c r="G558">
        <v>7.3184880024982297E-3</v>
      </c>
      <c r="J558">
        <v>2.2641802693749802</v>
      </c>
      <c r="K558">
        <v>1.3356190272664299E-3</v>
      </c>
      <c r="L558">
        <v>2.2560676417718</v>
      </c>
      <c r="M558">
        <v>1.9637431351580701E-3</v>
      </c>
    </row>
    <row r="559" spans="1:13" x14ac:dyDescent="0.35">
      <c r="A559" t="s">
        <v>105</v>
      </c>
      <c r="B559" t="s">
        <v>106</v>
      </c>
      <c r="C559">
        <v>2018</v>
      </c>
      <c r="D559" t="s">
        <v>31</v>
      </c>
      <c r="E559">
        <v>1.07948147225372E-2</v>
      </c>
      <c r="F559" t="s">
        <v>491</v>
      </c>
      <c r="G559">
        <v>4.19337486E-4</v>
      </c>
      <c r="J559">
        <v>1.3268699280876599</v>
      </c>
      <c r="K559">
        <v>4.6909727699999998E-5</v>
      </c>
      <c r="L559">
        <v>2.2560676417718</v>
      </c>
      <c r="M559">
        <v>1.9637431351580701E-3</v>
      </c>
    </row>
    <row r="560" spans="1:13" x14ac:dyDescent="0.35">
      <c r="A560" t="s">
        <v>105</v>
      </c>
      <c r="B560" t="s">
        <v>106</v>
      </c>
      <c r="C560">
        <v>2018</v>
      </c>
      <c r="D560" t="s">
        <v>31</v>
      </c>
      <c r="E560">
        <v>1.07948147225372E-2</v>
      </c>
      <c r="F560" t="s">
        <v>7</v>
      </c>
      <c r="G560">
        <v>3.0569892340389401E-3</v>
      </c>
      <c r="J560">
        <v>2.3707446578339799</v>
      </c>
      <c r="K560">
        <v>5.8121438019164502E-4</v>
      </c>
      <c r="L560">
        <v>2.2560676417718</v>
      </c>
      <c r="M560">
        <v>1.9637431351580701E-3</v>
      </c>
    </row>
    <row r="561" spans="1:15" x14ac:dyDescent="0.35">
      <c r="A561" t="s">
        <v>105</v>
      </c>
      <c r="B561" t="s">
        <v>106</v>
      </c>
      <c r="C561">
        <v>2018</v>
      </c>
      <c r="D561" t="s">
        <v>31</v>
      </c>
      <c r="E561">
        <v>1.07948147225372E-2</v>
      </c>
      <c r="F561" t="s">
        <v>8</v>
      </c>
      <c r="G561">
        <v>0</v>
      </c>
      <c r="J561" t="e">
        <v>#NUM!</v>
      </c>
      <c r="K561">
        <v>0</v>
      </c>
      <c r="L561">
        <v>2.2560676417718</v>
      </c>
      <c r="M561">
        <v>1.9637431351580701E-3</v>
      </c>
    </row>
    <row r="562" spans="1:15" x14ac:dyDescent="0.35">
      <c r="A562" t="s">
        <v>269</v>
      </c>
      <c r="B562" t="s">
        <v>270</v>
      </c>
      <c r="C562">
        <v>2018</v>
      </c>
      <c r="D562" t="s">
        <v>28</v>
      </c>
      <c r="E562">
        <v>1.0495219468082E-2</v>
      </c>
      <c r="F562" t="s">
        <v>6</v>
      </c>
      <c r="G562">
        <v>6.1038915002984795E-4</v>
      </c>
      <c r="H562">
        <v>1.05969436254E-2</v>
      </c>
      <c r="I562">
        <v>1.05936479262E-2</v>
      </c>
      <c r="J562">
        <v>-0.34823948814921601</v>
      </c>
      <c r="K562">
        <v>-1.9467943145246399E-5</v>
      </c>
      <c r="L562">
        <v>-1.1350325682025499</v>
      </c>
      <c r="M562">
        <v>-1.1355828938743699E-3</v>
      </c>
      <c r="N562">
        <v>-1.0325014251976199</v>
      </c>
      <c r="O562">
        <v>-1.03722186204E-3</v>
      </c>
    </row>
    <row r="563" spans="1:15" x14ac:dyDescent="0.35">
      <c r="A563" t="s">
        <v>269</v>
      </c>
      <c r="B563" t="s">
        <v>270</v>
      </c>
      <c r="C563">
        <v>2018</v>
      </c>
      <c r="D563" t="s">
        <v>28</v>
      </c>
      <c r="E563">
        <v>1.0495219468082E-2</v>
      </c>
      <c r="F563" t="s">
        <v>491</v>
      </c>
      <c r="G563">
        <v>9.5339480650647006E-3</v>
      </c>
      <c r="H563">
        <v>1.05969436254E-2</v>
      </c>
      <c r="I563">
        <v>1.05936479262E-2</v>
      </c>
      <c r="J563">
        <v>-1.2297612329746099</v>
      </c>
      <c r="K563">
        <v>-1.1231226890103E-3</v>
      </c>
      <c r="L563">
        <v>-1.1350325682025499</v>
      </c>
      <c r="M563">
        <v>-1.1355828938743699E-3</v>
      </c>
      <c r="N563">
        <v>-1.0325014251976199</v>
      </c>
      <c r="O563">
        <v>-1.03722186204E-3</v>
      </c>
    </row>
    <row r="564" spans="1:15" x14ac:dyDescent="0.35">
      <c r="A564" t="s">
        <v>269</v>
      </c>
      <c r="B564" t="s">
        <v>270</v>
      </c>
      <c r="C564">
        <v>2018</v>
      </c>
      <c r="D564" t="s">
        <v>28</v>
      </c>
      <c r="E564">
        <v>1.0495219468082E-2</v>
      </c>
      <c r="F564" t="s">
        <v>7</v>
      </c>
      <c r="G564">
        <v>2.7086014424777599E-4</v>
      </c>
      <c r="H564">
        <v>1.05969436254E-2</v>
      </c>
      <c r="I564">
        <v>1.05936479262E-2</v>
      </c>
      <c r="J564">
        <v>-0.23555960989640701</v>
      </c>
      <c r="K564">
        <v>-5.81055530214284E-6</v>
      </c>
      <c r="L564">
        <v>-1.1350325682025499</v>
      </c>
      <c r="M564">
        <v>-1.1355828938743699E-3</v>
      </c>
      <c r="N564">
        <v>-1.0325014251976199</v>
      </c>
      <c r="O564">
        <v>-1.03722186204E-3</v>
      </c>
    </row>
    <row r="565" spans="1:15" x14ac:dyDescent="0.35">
      <c r="A565" t="s">
        <v>269</v>
      </c>
      <c r="B565" t="s">
        <v>270</v>
      </c>
      <c r="C565">
        <v>2018</v>
      </c>
      <c r="D565" t="s">
        <v>28</v>
      </c>
      <c r="E565">
        <v>1.0495219468082E-2</v>
      </c>
      <c r="F565" t="s">
        <v>8</v>
      </c>
      <c r="G565">
        <v>8.0022108739699998E-5</v>
      </c>
      <c r="H565">
        <v>1.05969436254E-2</v>
      </c>
      <c r="I565">
        <v>1.05936479262E-2</v>
      </c>
      <c r="J565">
        <v>1.9586336883239199</v>
      </c>
      <c r="K565">
        <v>1.281829358332E-5</v>
      </c>
      <c r="L565">
        <v>-1.1350325682025499</v>
      </c>
      <c r="M565">
        <v>-1.1355828938743699E-3</v>
      </c>
      <c r="N565">
        <v>-1.0325014251976199</v>
      </c>
      <c r="O565">
        <v>-1.03722186204E-3</v>
      </c>
    </row>
    <row r="566" spans="1:15" x14ac:dyDescent="0.35">
      <c r="A566" t="s">
        <v>235</v>
      </c>
      <c r="B566" t="s">
        <v>236</v>
      </c>
      <c r="C566">
        <v>2018</v>
      </c>
      <c r="D566" t="s">
        <v>38</v>
      </c>
      <c r="E566">
        <v>1.0232391623578699E-2</v>
      </c>
      <c r="F566" t="s">
        <v>6</v>
      </c>
      <c r="G566">
        <v>1.04174032112809E-3</v>
      </c>
      <c r="J566">
        <v>-0.360756593324907</v>
      </c>
      <c r="K566">
        <v>-3.4441579770109997E-5</v>
      </c>
      <c r="L566">
        <v>0.98091318829638396</v>
      </c>
      <c r="M566">
        <v>8.6058088599117095E-4</v>
      </c>
    </row>
    <row r="567" spans="1:15" x14ac:dyDescent="0.35">
      <c r="A567" t="s">
        <v>235</v>
      </c>
      <c r="B567" t="s">
        <v>236</v>
      </c>
      <c r="C567">
        <v>2018</v>
      </c>
      <c r="D567" t="s">
        <v>38</v>
      </c>
      <c r="E567">
        <v>1.0232391623578699E-2</v>
      </c>
      <c r="F567" t="s">
        <v>491</v>
      </c>
      <c r="G567">
        <v>8.8240297003129992E-3</v>
      </c>
      <c r="J567">
        <v>1.21066869430806</v>
      </c>
      <c r="K567">
        <v>9.0575957777600002E-4</v>
      </c>
      <c r="L567">
        <v>0.98091318829638396</v>
      </c>
      <c r="M567">
        <v>8.6058088599117095E-4</v>
      </c>
    </row>
    <row r="568" spans="1:15" x14ac:dyDescent="0.35">
      <c r="A568" t="s">
        <v>235</v>
      </c>
      <c r="B568" t="s">
        <v>236</v>
      </c>
      <c r="C568">
        <v>2018</v>
      </c>
      <c r="D568" t="s">
        <v>38</v>
      </c>
      <c r="E568">
        <v>1.0232391623578699E-2</v>
      </c>
      <c r="F568" t="s">
        <v>7</v>
      </c>
      <c r="G568">
        <v>3.6274359513756001E-4</v>
      </c>
      <c r="J568">
        <v>-0.323587698715189</v>
      </c>
      <c r="K568">
        <v>-1.073711201472E-5</v>
      </c>
      <c r="L568">
        <v>0.98091318829638396</v>
      </c>
      <c r="M568">
        <v>8.6058088599117095E-4</v>
      </c>
    </row>
    <row r="569" spans="1:15" x14ac:dyDescent="0.35">
      <c r="A569" t="s">
        <v>235</v>
      </c>
      <c r="B569" t="s">
        <v>236</v>
      </c>
      <c r="C569">
        <v>2018</v>
      </c>
      <c r="D569" t="s">
        <v>38</v>
      </c>
      <c r="E569">
        <v>1.0232391623578699E-2</v>
      </c>
      <c r="F569" t="s">
        <v>8</v>
      </c>
      <c r="G569">
        <v>3.878007E-6</v>
      </c>
      <c r="J569">
        <v>0</v>
      </c>
      <c r="K569">
        <v>0</v>
      </c>
      <c r="L569">
        <v>0.98091318829638396</v>
      </c>
      <c r="M569">
        <v>8.6058088599117095E-4</v>
      </c>
    </row>
    <row r="570" spans="1:15" x14ac:dyDescent="0.35">
      <c r="A570" t="s">
        <v>273</v>
      </c>
      <c r="B570" t="s">
        <v>274</v>
      </c>
      <c r="C570">
        <v>2018</v>
      </c>
      <c r="D570" t="s">
        <v>45</v>
      </c>
      <c r="E570">
        <v>9.8986265785428705E-3</v>
      </c>
      <c r="F570" t="s">
        <v>6</v>
      </c>
      <c r="G570">
        <v>1.68379010583301E-3</v>
      </c>
      <c r="J570">
        <v>0.233412296711943</v>
      </c>
      <c r="K570">
        <v>3.4962258991598297E-5</v>
      </c>
      <c r="L570">
        <v>-1.399574298246</v>
      </c>
      <c r="M570">
        <v>-1.3387731903735801E-3</v>
      </c>
    </row>
    <row r="571" spans="1:15" x14ac:dyDescent="0.35">
      <c r="A571" t="s">
        <v>273</v>
      </c>
      <c r="B571" t="s">
        <v>274</v>
      </c>
      <c r="C571">
        <v>2018</v>
      </c>
      <c r="D571" t="s">
        <v>45</v>
      </c>
      <c r="E571">
        <v>9.8986265785428705E-3</v>
      </c>
      <c r="F571" t="s">
        <v>491</v>
      </c>
      <c r="G571">
        <v>7.7541350977427502E-3</v>
      </c>
      <c r="J571">
        <v>-1.7995854764625301</v>
      </c>
      <c r="K571">
        <v>-1.37676253711405E-3</v>
      </c>
      <c r="L571">
        <v>-1.399574298246</v>
      </c>
      <c r="M571">
        <v>-1.3387731903735801E-3</v>
      </c>
    </row>
    <row r="572" spans="1:15" x14ac:dyDescent="0.35">
      <c r="A572" t="s">
        <v>273</v>
      </c>
      <c r="B572" t="s">
        <v>274</v>
      </c>
      <c r="C572">
        <v>2018</v>
      </c>
      <c r="D572" t="s">
        <v>45</v>
      </c>
      <c r="E572">
        <v>9.8986265785428705E-3</v>
      </c>
      <c r="F572" t="s">
        <v>7</v>
      </c>
      <c r="G572">
        <v>4.52708391967103E-4</v>
      </c>
      <c r="J572">
        <v>7.4573045719006401E-2</v>
      </c>
      <c r="K572">
        <v>3.0270877488707302E-6</v>
      </c>
      <c r="L572">
        <v>-1.399574298246</v>
      </c>
      <c r="M572">
        <v>-1.3387731903735801E-3</v>
      </c>
    </row>
    <row r="573" spans="1:15" x14ac:dyDescent="0.35">
      <c r="A573" t="s">
        <v>273</v>
      </c>
      <c r="B573" t="s">
        <v>274</v>
      </c>
      <c r="C573">
        <v>2018</v>
      </c>
      <c r="D573" t="s">
        <v>45</v>
      </c>
      <c r="E573">
        <v>9.8986265785428705E-3</v>
      </c>
      <c r="F573" t="s">
        <v>8</v>
      </c>
      <c r="G573">
        <v>7.9929829999999997E-6</v>
      </c>
      <c r="J573">
        <v>0</v>
      </c>
      <c r="K573">
        <v>0</v>
      </c>
      <c r="L573">
        <v>-1.399574298246</v>
      </c>
      <c r="M573">
        <v>-1.3387731903735801E-3</v>
      </c>
    </row>
    <row r="574" spans="1:15" x14ac:dyDescent="0.35">
      <c r="A574" t="s">
        <v>439</v>
      </c>
      <c r="B574" t="s">
        <v>440</v>
      </c>
      <c r="C574">
        <v>2018</v>
      </c>
      <c r="D574" t="s">
        <v>31</v>
      </c>
      <c r="E574">
        <v>9.3601650594538795E-3</v>
      </c>
      <c r="F574" t="s">
        <v>6</v>
      </c>
      <c r="G574">
        <v>5.29216559290566E-3</v>
      </c>
      <c r="J574">
        <v>3.4013021576464699</v>
      </c>
      <c r="K574">
        <v>1.3756545701185501E-3</v>
      </c>
      <c r="L574">
        <v>2.6282358292504902</v>
      </c>
      <c r="M574">
        <v>1.9490810567007199E-3</v>
      </c>
    </row>
    <row r="575" spans="1:15" x14ac:dyDescent="0.35">
      <c r="A575" t="s">
        <v>439</v>
      </c>
      <c r="B575" t="s">
        <v>440</v>
      </c>
      <c r="C575">
        <v>2018</v>
      </c>
      <c r="D575" t="s">
        <v>31</v>
      </c>
      <c r="E575">
        <v>9.3601650594538795E-3</v>
      </c>
      <c r="F575" t="s">
        <v>491</v>
      </c>
      <c r="G575">
        <v>2.9881385015999998E-3</v>
      </c>
      <c r="J575">
        <v>1.02822920203434</v>
      </c>
      <c r="K575">
        <v>2.6282758580000002E-4</v>
      </c>
      <c r="L575">
        <v>2.6282358292504902</v>
      </c>
      <c r="M575">
        <v>1.9490810567007199E-3</v>
      </c>
    </row>
    <row r="576" spans="1:15" x14ac:dyDescent="0.35">
      <c r="A576" t="s">
        <v>439</v>
      </c>
      <c r="B576" t="s">
        <v>440</v>
      </c>
      <c r="C576">
        <v>2018</v>
      </c>
      <c r="D576" t="s">
        <v>31</v>
      </c>
      <c r="E576">
        <v>9.3601650594538795E-3</v>
      </c>
      <c r="F576" t="s">
        <v>7</v>
      </c>
      <c r="G576">
        <v>1.07986096494822E-3</v>
      </c>
      <c r="J576">
        <v>3.8403031654743001</v>
      </c>
      <c r="K576">
        <v>3.1059890078216997E-4</v>
      </c>
      <c r="L576">
        <v>2.6282358292504902</v>
      </c>
      <c r="M576">
        <v>1.9490810567007199E-3</v>
      </c>
    </row>
    <row r="577" spans="1:15" x14ac:dyDescent="0.35">
      <c r="A577" t="s">
        <v>439</v>
      </c>
      <c r="B577" t="s">
        <v>440</v>
      </c>
      <c r="C577">
        <v>2018</v>
      </c>
      <c r="D577" t="s">
        <v>31</v>
      </c>
      <c r="E577">
        <v>9.3601650594538795E-3</v>
      </c>
      <c r="F577" t="s">
        <v>8</v>
      </c>
      <c r="G577">
        <v>0</v>
      </c>
      <c r="J577" t="e">
        <v>#NUM!</v>
      </c>
      <c r="K577">
        <v>0</v>
      </c>
      <c r="L577">
        <v>2.6282358292504902</v>
      </c>
      <c r="M577">
        <v>1.9490810567007199E-3</v>
      </c>
    </row>
    <row r="578" spans="1:15" x14ac:dyDescent="0.35">
      <c r="A578" t="s">
        <v>26</v>
      </c>
      <c r="B578" t="s">
        <v>27</v>
      </c>
      <c r="C578">
        <v>2018</v>
      </c>
      <c r="D578" t="s">
        <v>28</v>
      </c>
      <c r="E578">
        <v>9.0478741399750793E-3</v>
      </c>
      <c r="F578" t="s">
        <v>6</v>
      </c>
      <c r="G578">
        <v>2.6386244711482298E-3</v>
      </c>
      <c r="J578">
        <v>0.72399388699362399</v>
      </c>
      <c r="K578">
        <v>1.6586915687768E-4</v>
      </c>
      <c r="L578">
        <v>1.9061851178342699</v>
      </c>
      <c r="M578">
        <v>1.4140587180398101E-3</v>
      </c>
    </row>
    <row r="579" spans="1:15" x14ac:dyDescent="0.35">
      <c r="A579" t="s">
        <v>26</v>
      </c>
      <c r="B579" t="s">
        <v>27</v>
      </c>
      <c r="C579">
        <v>2018</v>
      </c>
      <c r="D579" t="s">
        <v>28</v>
      </c>
      <c r="E579">
        <v>9.0478741399750793E-3</v>
      </c>
      <c r="F579" t="s">
        <v>491</v>
      </c>
      <c r="G579">
        <v>5.4682601877559999E-3</v>
      </c>
      <c r="J579">
        <v>2.68318868234967</v>
      </c>
      <c r="K579">
        <v>1.1594729352160001E-3</v>
      </c>
      <c r="L579">
        <v>1.9061851178342699</v>
      </c>
      <c r="M579">
        <v>1.4140587180398101E-3</v>
      </c>
    </row>
    <row r="580" spans="1:15" x14ac:dyDescent="0.35">
      <c r="A580" t="s">
        <v>26</v>
      </c>
      <c r="B580" t="s">
        <v>27</v>
      </c>
      <c r="C580">
        <v>2018</v>
      </c>
      <c r="D580" t="s">
        <v>28</v>
      </c>
      <c r="E580">
        <v>9.0478741399750793E-3</v>
      </c>
      <c r="F580" t="s">
        <v>7</v>
      </c>
      <c r="G580">
        <v>9.3094148687084997E-4</v>
      </c>
      <c r="J580">
        <v>1.1189853392104401</v>
      </c>
      <c r="K580">
        <v>8.8716625946129993E-5</v>
      </c>
      <c r="L580">
        <v>1.9061851178342699</v>
      </c>
      <c r="M580">
        <v>1.4140587180398101E-3</v>
      </c>
    </row>
    <row r="581" spans="1:15" x14ac:dyDescent="0.35">
      <c r="A581" t="s">
        <v>26</v>
      </c>
      <c r="B581" t="s">
        <v>27</v>
      </c>
      <c r="C581">
        <v>2018</v>
      </c>
      <c r="D581" t="s">
        <v>28</v>
      </c>
      <c r="E581">
        <v>9.0478741399750793E-3</v>
      </c>
      <c r="F581" t="s">
        <v>8</v>
      </c>
      <c r="G581">
        <v>1.0047994199999999E-5</v>
      </c>
      <c r="J581">
        <v>0</v>
      </c>
      <c r="K581">
        <v>0</v>
      </c>
      <c r="L581">
        <v>1.9061851178342699</v>
      </c>
      <c r="M581">
        <v>1.4140587180398101E-3</v>
      </c>
    </row>
    <row r="582" spans="1:15" x14ac:dyDescent="0.35">
      <c r="A582" t="s">
        <v>137</v>
      </c>
      <c r="B582" t="s">
        <v>138</v>
      </c>
      <c r="C582">
        <v>2018</v>
      </c>
      <c r="D582" t="s">
        <v>28</v>
      </c>
      <c r="E582">
        <v>8.9050247013057696E-3</v>
      </c>
      <c r="F582" t="s">
        <v>6</v>
      </c>
      <c r="G582">
        <v>1.0474894375993901E-3</v>
      </c>
      <c r="H582">
        <v>8.8664331300000003E-3</v>
      </c>
      <c r="I582">
        <v>8.8921862499999997E-3</v>
      </c>
      <c r="J582">
        <v>3.8528508000886399</v>
      </c>
      <c r="K582">
        <v>3.0209894477508899E-4</v>
      </c>
      <c r="L582">
        <v>-0.60422610226280604</v>
      </c>
      <c r="M582">
        <v>-4.9921852753421895E-4</v>
      </c>
      <c r="N582">
        <v>-1.1159170081219201</v>
      </c>
      <c r="O582">
        <v>-9.4500323000000096E-4</v>
      </c>
    </row>
    <row r="583" spans="1:15" x14ac:dyDescent="0.35">
      <c r="A583" t="s">
        <v>137</v>
      </c>
      <c r="B583" t="s">
        <v>138</v>
      </c>
      <c r="C583">
        <v>2018</v>
      </c>
      <c r="D583" t="s">
        <v>28</v>
      </c>
      <c r="E583">
        <v>8.9050247013057696E-3</v>
      </c>
      <c r="F583" t="s">
        <v>491</v>
      </c>
      <c r="G583">
        <v>7.2012594759999996E-3</v>
      </c>
      <c r="H583">
        <v>8.8664331300000003E-3</v>
      </c>
      <c r="I583">
        <v>8.8921862499999997E-3</v>
      </c>
      <c r="J583">
        <v>-1.32787756596933</v>
      </c>
      <c r="K583">
        <v>-9.2065159649999998E-4</v>
      </c>
      <c r="L583">
        <v>-0.60422610226280604</v>
      </c>
      <c r="M583">
        <v>-4.9921852753421895E-4</v>
      </c>
      <c r="N583">
        <v>-1.1159170081219201</v>
      </c>
      <c r="O583">
        <v>-9.4500323000000096E-4</v>
      </c>
    </row>
    <row r="584" spans="1:15" x14ac:dyDescent="0.35">
      <c r="A584" t="s">
        <v>137</v>
      </c>
      <c r="B584" t="s">
        <v>138</v>
      </c>
      <c r="C584">
        <v>2018</v>
      </c>
      <c r="D584" t="s">
        <v>28</v>
      </c>
      <c r="E584">
        <v>8.9050247013057696E-3</v>
      </c>
      <c r="F584" t="s">
        <v>7</v>
      </c>
      <c r="G584">
        <v>2.6900421085437898E-4</v>
      </c>
      <c r="H584">
        <v>8.8664331300000003E-3</v>
      </c>
      <c r="I584">
        <v>8.8921862499999997E-3</v>
      </c>
      <c r="J584">
        <v>-0.83117061819265603</v>
      </c>
      <c r="K584">
        <v>-2.0985372352308E-5</v>
      </c>
      <c r="L584">
        <v>-0.60422610226280604</v>
      </c>
      <c r="M584">
        <v>-4.9921852753421895E-4</v>
      </c>
      <c r="N584">
        <v>-1.1159170081219201</v>
      </c>
      <c r="O584">
        <v>-9.4500323000000096E-4</v>
      </c>
    </row>
    <row r="585" spans="1:15" x14ac:dyDescent="0.35">
      <c r="A585" t="s">
        <v>137</v>
      </c>
      <c r="B585" t="s">
        <v>138</v>
      </c>
      <c r="C585">
        <v>2018</v>
      </c>
      <c r="D585" t="s">
        <v>28</v>
      </c>
      <c r="E585">
        <v>8.9050247013057696E-3</v>
      </c>
      <c r="F585" t="s">
        <v>8</v>
      </c>
      <c r="G585">
        <v>3.8727157685199999E-4</v>
      </c>
      <c r="H585">
        <v>8.8664331300000003E-3</v>
      </c>
      <c r="I585">
        <v>8.8921862499999997E-3</v>
      </c>
      <c r="J585">
        <v>5.1263140027947101</v>
      </c>
      <c r="K585">
        <v>1.4031949654299999E-4</v>
      </c>
      <c r="L585">
        <v>-0.60422610226280604</v>
      </c>
      <c r="M585">
        <v>-4.9921852753421895E-4</v>
      </c>
      <c r="N585">
        <v>-1.1159170081219201</v>
      </c>
      <c r="O585">
        <v>-9.4500323000000096E-4</v>
      </c>
    </row>
    <row r="586" spans="1:15" x14ac:dyDescent="0.35">
      <c r="A586" t="s">
        <v>43</v>
      </c>
      <c r="B586" t="s">
        <v>44</v>
      </c>
      <c r="C586">
        <v>2018</v>
      </c>
      <c r="D586" t="s">
        <v>45</v>
      </c>
      <c r="E586">
        <v>8.5709756989975801E-3</v>
      </c>
      <c r="F586" t="s">
        <v>6</v>
      </c>
      <c r="G586">
        <v>2.3884594562827701E-3</v>
      </c>
      <c r="J586">
        <v>0.63748986972058697</v>
      </c>
      <c r="K586">
        <v>1.3276791899995E-4</v>
      </c>
      <c r="L586">
        <v>1.7224909106892601</v>
      </c>
      <c r="M586">
        <v>1.22114413111994E-3</v>
      </c>
    </row>
    <row r="587" spans="1:15" x14ac:dyDescent="0.35">
      <c r="A587" t="s">
        <v>43</v>
      </c>
      <c r="B587" t="s">
        <v>44</v>
      </c>
      <c r="C587">
        <v>2018</v>
      </c>
      <c r="D587" t="s">
        <v>45</v>
      </c>
      <c r="E587">
        <v>8.5709756989975801E-3</v>
      </c>
      <c r="F587" t="s">
        <v>491</v>
      </c>
      <c r="G587">
        <v>5.6528139646000002E-3</v>
      </c>
      <c r="J587">
        <v>2.1783945091405901</v>
      </c>
      <c r="K587">
        <v>9.9659899740000093E-4</v>
      </c>
      <c r="L587">
        <v>1.7224909106892601</v>
      </c>
      <c r="M587">
        <v>1.22114413111994E-3</v>
      </c>
    </row>
    <row r="588" spans="1:15" x14ac:dyDescent="0.35">
      <c r="A588" t="s">
        <v>43</v>
      </c>
      <c r="B588" t="s">
        <v>44</v>
      </c>
      <c r="C588">
        <v>2018</v>
      </c>
      <c r="D588" t="s">
        <v>45</v>
      </c>
      <c r="E588">
        <v>8.5709756989975801E-3</v>
      </c>
      <c r="F588" t="s">
        <v>7</v>
      </c>
      <c r="G588">
        <v>4.1792681311481099E-4</v>
      </c>
      <c r="J588">
        <v>2.7933028982843</v>
      </c>
      <c r="K588">
        <v>9.1777214719990905E-5</v>
      </c>
      <c r="L588">
        <v>1.7224909106892601</v>
      </c>
      <c r="M588">
        <v>1.22114413111994E-3</v>
      </c>
    </row>
    <row r="589" spans="1:15" x14ac:dyDescent="0.35">
      <c r="A589" t="s">
        <v>43</v>
      </c>
      <c r="B589" t="s">
        <v>44</v>
      </c>
      <c r="C589">
        <v>2018</v>
      </c>
      <c r="D589" t="s">
        <v>45</v>
      </c>
      <c r="E589">
        <v>8.5709756989975801E-3</v>
      </c>
      <c r="F589" t="s">
        <v>8</v>
      </c>
      <c r="G589">
        <v>1.1177546500000001E-4</v>
      </c>
      <c r="J589">
        <v>0</v>
      </c>
      <c r="K589">
        <v>0</v>
      </c>
      <c r="L589">
        <v>1.7224909106892601</v>
      </c>
      <c r="M589">
        <v>1.22114413111994E-3</v>
      </c>
    </row>
    <row r="590" spans="1:15" x14ac:dyDescent="0.35">
      <c r="A590" t="s">
        <v>391</v>
      </c>
      <c r="B590" t="s">
        <v>392</v>
      </c>
      <c r="C590">
        <v>2018</v>
      </c>
      <c r="D590" t="s">
        <v>31</v>
      </c>
      <c r="E590">
        <v>7.0335191005026802E-3</v>
      </c>
      <c r="F590" t="s">
        <v>6</v>
      </c>
      <c r="G590">
        <v>5.1353645222826901E-3</v>
      </c>
      <c r="J590">
        <v>3.43459953316958</v>
      </c>
      <c r="K590">
        <v>1.3458921909560999E-3</v>
      </c>
      <c r="L590">
        <v>3.5910870549487499</v>
      </c>
      <c r="M590">
        <v>1.9135049991124799E-3</v>
      </c>
    </row>
    <row r="591" spans="1:15" x14ac:dyDescent="0.35">
      <c r="A591" t="s">
        <v>391</v>
      </c>
      <c r="B591" t="s">
        <v>392</v>
      </c>
      <c r="C591">
        <v>2018</v>
      </c>
      <c r="D591" t="s">
        <v>31</v>
      </c>
      <c r="E591">
        <v>7.0335191005026802E-3</v>
      </c>
      <c r="F591" t="s">
        <v>491</v>
      </c>
      <c r="G591">
        <v>1.0883609268999999E-3</v>
      </c>
      <c r="J591">
        <v>5.3578668503401001</v>
      </c>
      <c r="K591">
        <v>4.0795165866999998E-4</v>
      </c>
      <c r="L591">
        <v>3.5910870549487499</v>
      </c>
      <c r="M591">
        <v>1.9135049991124799E-3</v>
      </c>
    </row>
    <row r="592" spans="1:15" x14ac:dyDescent="0.35">
      <c r="A592" t="s">
        <v>391</v>
      </c>
      <c r="B592" t="s">
        <v>392</v>
      </c>
      <c r="C592">
        <v>2018</v>
      </c>
      <c r="D592" t="s">
        <v>31</v>
      </c>
      <c r="E592">
        <v>7.0335191005026802E-3</v>
      </c>
      <c r="F592" t="s">
        <v>7</v>
      </c>
      <c r="G592">
        <v>8.0732168251998904E-4</v>
      </c>
      <c r="J592">
        <v>2.4786139035758401</v>
      </c>
      <c r="K592">
        <v>1.5966114948638401E-4</v>
      </c>
      <c r="L592">
        <v>3.5910870549487499</v>
      </c>
      <c r="M592">
        <v>1.9135049991124799E-3</v>
      </c>
    </row>
    <row r="593" spans="1:13" x14ac:dyDescent="0.35">
      <c r="A593" t="s">
        <v>391</v>
      </c>
      <c r="B593" t="s">
        <v>392</v>
      </c>
      <c r="C593">
        <v>2018</v>
      </c>
      <c r="D593" t="s">
        <v>31</v>
      </c>
      <c r="E593">
        <v>7.0335191005026802E-3</v>
      </c>
      <c r="F593" t="s">
        <v>8</v>
      </c>
      <c r="G593">
        <v>2.4719688000000001E-6</v>
      </c>
      <c r="J593">
        <v>0</v>
      </c>
      <c r="K593">
        <v>0</v>
      </c>
      <c r="L593">
        <v>3.5910870549487499</v>
      </c>
      <c r="M593">
        <v>1.9135049991124799E-3</v>
      </c>
    </row>
    <row r="594" spans="1:13" x14ac:dyDescent="0.35">
      <c r="A594" t="s">
        <v>373</v>
      </c>
      <c r="B594" t="s">
        <v>374</v>
      </c>
      <c r="C594">
        <v>2018</v>
      </c>
      <c r="D594" t="s">
        <v>31</v>
      </c>
      <c r="E594">
        <v>6.8927431438204701E-3</v>
      </c>
      <c r="F594" t="s">
        <v>6</v>
      </c>
      <c r="G594">
        <v>4.2861685535215202E-3</v>
      </c>
      <c r="J594">
        <v>1.8115435786263201</v>
      </c>
      <c r="K594">
        <v>6.3950204347554902E-4</v>
      </c>
      <c r="L594">
        <v>2.5137252915147501</v>
      </c>
      <c r="M594">
        <v>1.3801752353599099E-3</v>
      </c>
    </row>
    <row r="595" spans="1:13" x14ac:dyDescent="0.35">
      <c r="A595" t="s">
        <v>373</v>
      </c>
      <c r="B595" t="s">
        <v>374</v>
      </c>
      <c r="C595">
        <v>2018</v>
      </c>
      <c r="D595" t="s">
        <v>31</v>
      </c>
      <c r="E595">
        <v>6.8927431438204701E-3</v>
      </c>
      <c r="F595" t="s">
        <v>491</v>
      </c>
      <c r="G595">
        <v>1.1317070274999999E-3</v>
      </c>
      <c r="J595">
        <v>6.4829882704686703</v>
      </c>
      <c r="K595">
        <v>4.8870559700110001E-4</v>
      </c>
      <c r="L595">
        <v>2.5137252915147501</v>
      </c>
      <c r="M595">
        <v>1.3801752353599099E-3</v>
      </c>
    </row>
    <row r="596" spans="1:13" x14ac:dyDescent="0.35">
      <c r="A596" t="s">
        <v>373</v>
      </c>
      <c r="B596" t="s">
        <v>374</v>
      </c>
      <c r="C596">
        <v>2018</v>
      </c>
      <c r="D596" t="s">
        <v>31</v>
      </c>
      <c r="E596">
        <v>6.8927431438204701E-3</v>
      </c>
      <c r="F596" t="s">
        <v>7</v>
      </c>
      <c r="G596">
        <v>1.4442596627989501E-3</v>
      </c>
      <c r="J596">
        <v>2.1530653025665401</v>
      </c>
      <c r="K596">
        <v>2.5196759488326398E-4</v>
      </c>
      <c r="L596">
        <v>2.5137252915147501</v>
      </c>
      <c r="M596">
        <v>1.3801752353599099E-3</v>
      </c>
    </row>
    <row r="597" spans="1:13" x14ac:dyDescent="0.35">
      <c r="A597" t="s">
        <v>373</v>
      </c>
      <c r="B597" t="s">
        <v>374</v>
      </c>
      <c r="C597">
        <v>2018</v>
      </c>
      <c r="D597" t="s">
        <v>31</v>
      </c>
      <c r="E597">
        <v>6.8927431438204701E-3</v>
      </c>
      <c r="F597" t="s">
        <v>8</v>
      </c>
      <c r="G597">
        <v>3.0607900000000002E-5</v>
      </c>
      <c r="J597">
        <v>0</v>
      </c>
      <c r="K597">
        <v>0</v>
      </c>
      <c r="L597">
        <v>2.5137252915147501</v>
      </c>
      <c r="M597">
        <v>1.3801752353599099E-3</v>
      </c>
    </row>
    <row r="598" spans="1:13" x14ac:dyDescent="0.35">
      <c r="A598" t="s">
        <v>157</v>
      </c>
      <c r="B598" t="s">
        <v>158</v>
      </c>
      <c r="C598">
        <v>2018</v>
      </c>
      <c r="D598" t="s">
        <v>31</v>
      </c>
      <c r="E598">
        <v>6.5463673797716204E-3</v>
      </c>
      <c r="F598" t="s">
        <v>6</v>
      </c>
      <c r="G598">
        <v>4.4809923541571997E-3</v>
      </c>
      <c r="J598">
        <v>1.3037552111936099</v>
      </c>
      <c r="K598">
        <v>4.9309195555349904E-4</v>
      </c>
      <c r="L598">
        <v>1.62596682642866</v>
      </c>
      <c r="M598">
        <v>8.8451996246526098E-4</v>
      </c>
    </row>
    <row r="599" spans="1:13" x14ac:dyDescent="0.35">
      <c r="A599" t="s">
        <v>157</v>
      </c>
      <c r="B599" t="s">
        <v>158</v>
      </c>
      <c r="C599">
        <v>2018</v>
      </c>
      <c r="D599" t="s">
        <v>31</v>
      </c>
      <c r="E599">
        <v>6.5463673797716204E-3</v>
      </c>
      <c r="F599" t="s">
        <v>491</v>
      </c>
      <c r="G599">
        <v>7.8529937979999998E-4</v>
      </c>
      <c r="J599">
        <v>5.8431515828480096</v>
      </c>
      <c r="K599">
        <v>3.142457136E-4</v>
      </c>
      <c r="L599">
        <v>1.62596682642866</v>
      </c>
      <c r="M599">
        <v>8.8451996246526098E-4</v>
      </c>
    </row>
    <row r="600" spans="1:13" x14ac:dyDescent="0.35">
      <c r="A600" t="s">
        <v>157</v>
      </c>
      <c r="B600" t="s">
        <v>158</v>
      </c>
      <c r="C600">
        <v>2018</v>
      </c>
      <c r="D600" t="s">
        <v>31</v>
      </c>
      <c r="E600">
        <v>6.5463673797716204E-3</v>
      </c>
      <c r="F600" t="s">
        <v>7</v>
      </c>
      <c r="G600">
        <v>1.28007564581442E-3</v>
      </c>
      <c r="J600">
        <v>0.69338611895006796</v>
      </c>
      <c r="K600">
        <v>7.7182293311759897E-5</v>
      </c>
      <c r="L600">
        <v>1.62596682642866</v>
      </c>
      <c r="M600">
        <v>8.8451996246526098E-4</v>
      </c>
    </row>
    <row r="601" spans="1:13" x14ac:dyDescent="0.35">
      <c r="A601" t="s">
        <v>157</v>
      </c>
      <c r="B601" t="s">
        <v>158</v>
      </c>
      <c r="C601">
        <v>2018</v>
      </c>
      <c r="D601" t="s">
        <v>31</v>
      </c>
      <c r="E601">
        <v>6.5463673797716204E-3</v>
      </c>
      <c r="F601" t="s">
        <v>8</v>
      </c>
      <c r="G601">
        <v>0</v>
      </c>
      <c r="J601" t="e">
        <v>#NUM!</v>
      </c>
      <c r="K601">
        <v>0</v>
      </c>
      <c r="L601">
        <v>1.62596682642866</v>
      </c>
      <c r="M601">
        <v>8.8451996246526098E-4</v>
      </c>
    </row>
    <row r="602" spans="1:13" x14ac:dyDescent="0.35">
      <c r="A602" t="s">
        <v>363</v>
      </c>
      <c r="B602" t="s">
        <v>364</v>
      </c>
      <c r="C602">
        <v>2018</v>
      </c>
      <c r="D602" t="s">
        <v>38</v>
      </c>
      <c r="E602">
        <v>6.4338552753814499E-3</v>
      </c>
      <c r="F602" t="s">
        <v>6</v>
      </c>
      <c r="G602">
        <v>2.1920434211209899E-3</v>
      </c>
      <c r="J602">
        <v>-0.30965401529182701</v>
      </c>
      <c r="K602">
        <v>-6.2046428173892197E-5</v>
      </c>
      <c r="L602">
        <v>3.6968055464376102</v>
      </c>
      <c r="M602">
        <v>1.79316176404549E-3</v>
      </c>
    </row>
    <row r="603" spans="1:13" x14ac:dyDescent="0.35">
      <c r="A603" t="s">
        <v>363</v>
      </c>
      <c r="B603" t="s">
        <v>364</v>
      </c>
      <c r="C603">
        <v>2018</v>
      </c>
      <c r="D603" t="s">
        <v>38</v>
      </c>
      <c r="E603">
        <v>6.4338552753814499E-3</v>
      </c>
      <c r="F603" t="s">
        <v>491</v>
      </c>
      <c r="G603">
        <v>4.0069344695899999E-3</v>
      </c>
      <c r="J603">
        <v>7.1279522874886103</v>
      </c>
      <c r="K603">
        <v>1.8507445692599999E-3</v>
      </c>
      <c r="L603">
        <v>3.6968055464376102</v>
      </c>
      <c r="M603">
        <v>1.79316176404549E-3</v>
      </c>
    </row>
    <row r="604" spans="1:13" x14ac:dyDescent="0.35">
      <c r="A604" t="s">
        <v>363</v>
      </c>
      <c r="B604" t="s">
        <v>364</v>
      </c>
      <c r="C604">
        <v>2018</v>
      </c>
      <c r="D604" t="s">
        <v>38</v>
      </c>
      <c r="E604">
        <v>6.4338552753814499E-3</v>
      </c>
      <c r="F604" t="s">
        <v>7</v>
      </c>
      <c r="G604">
        <v>2.3487738467045601E-4</v>
      </c>
      <c r="J604">
        <v>0.213415784990967</v>
      </c>
      <c r="K604">
        <v>4.4636229593864798E-6</v>
      </c>
      <c r="L604">
        <v>3.6968055464376102</v>
      </c>
      <c r="M604">
        <v>1.79316176404549E-3</v>
      </c>
    </row>
    <row r="605" spans="1:13" x14ac:dyDescent="0.35">
      <c r="A605" t="s">
        <v>363</v>
      </c>
      <c r="B605" t="s">
        <v>364</v>
      </c>
      <c r="C605">
        <v>2018</v>
      </c>
      <c r="D605" t="s">
        <v>38</v>
      </c>
      <c r="E605">
        <v>6.4338552753814499E-3</v>
      </c>
      <c r="F605" t="s">
        <v>8</v>
      </c>
      <c r="G605">
        <v>0</v>
      </c>
      <c r="J605" t="e">
        <v>#NUM!</v>
      </c>
      <c r="K605">
        <v>0</v>
      </c>
      <c r="L605">
        <v>3.6968055464376102</v>
      </c>
      <c r="M605">
        <v>1.79316176404549E-3</v>
      </c>
    </row>
    <row r="606" spans="1:13" x14ac:dyDescent="0.35">
      <c r="A606" t="s">
        <v>93</v>
      </c>
      <c r="B606" t="s">
        <v>94</v>
      </c>
      <c r="C606">
        <v>2018</v>
      </c>
      <c r="D606" t="s">
        <v>31</v>
      </c>
      <c r="E606">
        <v>6.18507728011977E-3</v>
      </c>
      <c r="F606" t="s">
        <v>6</v>
      </c>
      <c r="G606">
        <v>4.6154700537730598E-3</v>
      </c>
      <c r="J606">
        <v>4.35174829271274</v>
      </c>
      <c r="K606">
        <v>1.4697623100592299E-3</v>
      </c>
      <c r="L606">
        <v>4.5018863878611803</v>
      </c>
      <c r="M606">
        <v>2.02378750123814E-3</v>
      </c>
    </row>
    <row r="607" spans="1:13" x14ac:dyDescent="0.35">
      <c r="A607" t="s">
        <v>93</v>
      </c>
      <c r="B607" t="s">
        <v>94</v>
      </c>
      <c r="C607">
        <v>2018</v>
      </c>
      <c r="D607" t="s">
        <v>31</v>
      </c>
      <c r="E607">
        <v>6.18507728011977E-3</v>
      </c>
      <c r="F607" t="s">
        <v>491</v>
      </c>
      <c r="G607">
        <v>3.2160076431999999E-4</v>
      </c>
      <c r="J607">
        <v>3.5600037531395601</v>
      </c>
      <c r="K607">
        <v>8.6859978170000094E-5</v>
      </c>
      <c r="L607">
        <v>4.5018863878611803</v>
      </c>
      <c r="M607">
        <v>2.02378750123814E-3</v>
      </c>
    </row>
    <row r="608" spans="1:13" x14ac:dyDescent="0.35">
      <c r="A608" t="s">
        <v>93</v>
      </c>
      <c r="B608" t="s">
        <v>94</v>
      </c>
      <c r="C608">
        <v>2018</v>
      </c>
      <c r="D608" t="s">
        <v>31</v>
      </c>
      <c r="E608">
        <v>6.18507728011977E-3</v>
      </c>
      <c r="F608" t="s">
        <v>7</v>
      </c>
      <c r="G608">
        <v>1.2480064620267199E-3</v>
      </c>
      <c r="J608">
        <v>5.3484698092359801</v>
      </c>
      <c r="K608">
        <v>4.6716521300890399E-4</v>
      </c>
      <c r="L608">
        <v>4.5018863878611803</v>
      </c>
      <c r="M608">
        <v>2.02378750123814E-3</v>
      </c>
    </row>
    <row r="609" spans="1:15" x14ac:dyDescent="0.35">
      <c r="A609" t="s">
        <v>93</v>
      </c>
      <c r="B609" t="s">
        <v>94</v>
      </c>
      <c r="C609">
        <v>2018</v>
      </c>
      <c r="D609" t="s">
        <v>31</v>
      </c>
      <c r="E609">
        <v>6.18507728011977E-3</v>
      </c>
      <c r="F609" t="s">
        <v>8</v>
      </c>
      <c r="G609">
        <v>0</v>
      </c>
      <c r="J609" t="e">
        <v>#NUM!</v>
      </c>
      <c r="K609">
        <v>0</v>
      </c>
      <c r="L609">
        <v>4.5018863878611803</v>
      </c>
      <c r="M609">
        <v>2.02378750123814E-3</v>
      </c>
    </row>
    <row r="610" spans="1:15" x14ac:dyDescent="0.35">
      <c r="A610" t="s">
        <v>437</v>
      </c>
      <c r="B610" t="s">
        <v>438</v>
      </c>
      <c r="C610">
        <v>2018</v>
      </c>
      <c r="D610" t="s">
        <v>25</v>
      </c>
      <c r="E610">
        <v>5.7596585743099503E-3</v>
      </c>
      <c r="F610" t="s">
        <v>6</v>
      </c>
      <c r="G610">
        <v>4.4797353145872298E-3</v>
      </c>
      <c r="J610">
        <v>0.49677498780194002</v>
      </c>
      <c r="K610">
        <v>1.9540222651742199E-4</v>
      </c>
      <c r="L610">
        <v>-0.64718240596032295</v>
      </c>
      <c r="M610">
        <v>-3.4659798893653501E-4</v>
      </c>
    </row>
    <row r="611" spans="1:15" x14ac:dyDescent="0.35">
      <c r="A611" t="s">
        <v>437</v>
      </c>
      <c r="B611" t="s">
        <v>438</v>
      </c>
      <c r="C611">
        <v>2018</v>
      </c>
      <c r="D611" t="s">
        <v>25</v>
      </c>
      <c r="E611">
        <v>5.7596585743099503E-3</v>
      </c>
      <c r="F611" t="s">
        <v>491</v>
      </c>
      <c r="G611">
        <v>1.0547458505619999E-3</v>
      </c>
      <c r="J611">
        <v>-4.7246417975231303</v>
      </c>
      <c r="K611">
        <v>-5.7576057005540005E-4</v>
      </c>
      <c r="L611">
        <v>-0.64718240596032295</v>
      </c>
      <c r="M611">
        <v>-3.4659798893653501E-4</v>
      </c>
    </row>
    <row r="612" spans="1:15" x14ac:dyDescent="0.35">
      <c r="A612" t="s">
        <v>437</v>
      </c>
      <c r="B612" t="s">
        <v>438</v>
      </c>
      <c r="C612">
        <v>2018</v>
      </c>
      <c r="D612" t="s">
        <v>25</v>
      </c>
      <c r="E612">
        <v>5.7596585743099503E-3</v>
      </c>
      <c r="F612" t="s">
        <v>7</v>
      </c>
      <c r="G612">
        <v>2.2517740916071799E-4</v>
      </c>
      <c r="J612">
        <v>1.8212075354250701</v>
      </c>
      <c r="K612">
        <v>3.3760354601441799E-5</v>
      </c>
      <c r="L612">
        <v>-0.64718240596032295</v>
      </c>
      <c r="M612">
        <v>-3.4659798893653501E-4</v>
      </c>
    </row>
    <row r="613" spans="1:15" x14ac:dyDescent="0.35">
      <c r="A613" t="s">
        <v>437</v>
      </c>
      <c r="B613" t="s">
        <v>438</v>
      </c>
      <c r="C613">
        <v>2018</v>
      </c>
      <c r="D613" t="s">
        <v>25</v>
      </c>
      <c r="E613">
        <v>5.7596585743099503E-3</v>
      </c>
      <c r="F613" t="s">
        <v>8</v>
      </c>
      <c r="G613">
        <v>0</v>
      </c>
      <c r="J613" t="e">
        <v>#NUM!</v>
      </c>
      <c r="K613">
        <v>0</v>
      </c>
      <c r="L613">
        <v>-0.64718240596032295</v>
      </c>
      <c r="M613">
        <v>-3.4659798893653501E-4</v>
      </c>
    </row>
    <row r="614" spans="1:15" x14ac:dyDescent="0.35">
      <c r="A614" t="s">
        <v>323</v>
      </c>
      <c r="B614" t="s">
        <v>324</v>
      </c>
      <c r="C614">
        <v>2018</v>
      </c>
      <c r="D614" t="s">
        <v>25</v>
      </c>
      <c r="E614">
        <v>5.5502294914658501E-3</v>
      </c>
      <c r="F614" t="s">
        <v>6</v>
      </c>
      <c r="G614">
        <v>2.0128495294961099E-4</v>
      </c>
      <c r="J614">
        <v>0.61949902801568002</v>
      </c>
      <c r="K614">
        <v>1.0882756442907001E-5</v>
      </c>
      <c r="L614">
        <v>7.2023346432701798</v>
      </c>
      <c r="M614">
        <v>2.5821689905128E-3</v>
      </c>
    </row>
    <row r="615" spans="1:15" x14ac:dyDescent="0.35">
      <c r="A615" t="s">
        <v>323</v>
      </c>
      <c r="B615" t="s">
        <v>324</v>
      </c>
      <c r="C615">
        <v>2018</v>
      </c>
      <c r="D615" t="s">
        <v>25</v>
      </c>
      <c r="E615">
        <v>5.5502294914658501E-3</v>
      </c>
      <c r="F615" t="s">
        <v>491</v>
      </c>
      <c r="G615">
        <v>5.2309403960999999E-3</v>
      </c>
      <c r="J615">
        <v>7.7051700188707697</v>
      </c>
      <c r="K615">
        <v>2.5489895382E-3</v>
      </c>
      <c r="L615">
        <v>7.2023346432701798</v>
      </c>
      <c r="M615">
        <v>2.5821689905128E-3</v>
      </c>
    </row>
    <row r="616" spans="1:15" x14ac:dyDescent="0.35">
      <c r="A616" t="s">
        <v>323</v>
      </c>
      <c r="B616" t="s">
        <v>324</v>
      </c>
      <c r="C616">
        <v>2018</v>
      </c>
      <c r="D616" t="s">
        <v>25</v>
      </c>
      <c r="E616">
        <v>5.5502294914658501E-3</v>
      </c>
      <c r="F616" t="s">
        <v>7</v>
      </c>
      <c r="G616">
        <v>1.18004142416242E-4</v>
      </c>
      <c r="J616">
        <v>2.3542133496680999</v>
      </c>
      <c r="K616">
        <v>2.2296695869893901E-5</v>
      </c>
      <c r="L616">
        <v>7.2023346432701798</v>
      </c>
      <c r="M616">
        <v>2.5821689905128E-3</v>
      </c>
    </row>
    <row r="617" spans="1:15" x14ac:dyDescent="0.35">
      <c r="A617" t="s">
        <v>323</v>
      </c>
      <c r="B617" t="s">
        <v>324</v>
      </c>
      <c r="C617">
        <v>2018</v>
      </c>
      <c r="D617" t="s">
        <v>25</v>
      </c>
      <c r="E617">
        <v>5.5502294914658501E-3</v>
      </c>
      <c r="F617" t="s">
        <v>8</v>
      </c>
      <c r="G617">
        <v>0</v>
      </c>
      <c r="J617" t="e">
        <v>#NUM!</v>
      </c>
      <c r="K617">
        <v>0</v>
      </c>
      <c r="L617">
        <v>7.2023346432701798</v>
      </c>
      <c r="M617">
        <v>2.5821689905128E-3</v>
      </c>
    </row>
    <row r="618" spans="1:15" x14ac:dyDescent="0.35">
      <c r="A618" t="s">
        <v>207</v>
      </c>
      <c r="B618" t="s">
        <v>208</v>
      </c>
      <c r="C618">
        <v>2018</v>
      </c>
      <c r="D618" t="s">
        <v>38</v>
      </c>
      <c r="E618">
        <v>5.0610011984034003E-3</v>
      </c>
      <c r="F618" t="s">
        <v>6</v>
      </c>
      <c r="G618">
        <v>1.9190603437792501E-3</v>
      </c>
      <c r="J618">
        <v>2.1105321574496698</v>
      </c>
      <c r="K618">
        <v>3.2885292564171001E-4</v>
      </c>
      <c r="L618">
        <v>1.8761805214665399</v>
      </c>
      <c r="M618">
        <v>7.7963326984992502E-4</v>
      </c>
    </row>
    <row r="619" spans="1:15" x14ac:dyDescent="0.35">
      <c r="A619" t="s">
        <v>207</v>
      </c>
      <c r="B619" t="s">
        <v>208</v>
      </c>
      <c r="C619">
        <v>2018</v>
      </c>
      <c r="D619" t="s">
        <v>38</v>
      </c>
      <c r="E619">
        <v>5.0610011984034003E-3</v>
      </c>
      <c r="F619" t="s">
        <v>491</v>
      </c>
      <c r="G619">
        <v>1.7125812355999999E-3</v>
      </c>
      <c r="J619">
        <v>3.2575659143721398</v>
      </c>
      <c r="K619">
        <v>4.2920429368E-4</v>
      </c>
      <c r="L619">
        <v>1.8761805214665399</v>
      </c>
      <c r="M619">
        <v>7.7963326984992502E-4</v>
      </c>
    </row>
    <row r="620" spans="1:15" x14ac:dyDescent="0.35">
      <c r="A620" t="s">
        <v>207</v>
      </c>
      <c r="B620" t="s">
        <v>208</v>
      </c>
      <c r="C620">
        <v>2018</v>
      </c>
      <c r="D620" t="s">
        <v>38</v>
      </c>
      <c r="E620">
        <v>5.0610011984034003E-3</v>
      </c>
      <c r="F620" t="s">
        <v>7</v>
      </c>
      <c r="G620">
        <v>1.4293596190241499E-3</v>
      </c>
      <c r="J620">
        <v>0.16914282697349001</v>
      </c>
      <c r="K620">
        <v>2.1576050528213701E-5</v>
      </c>
      <c r="L620">
        <v>1.8761805214665399</v>
      </c>
      <c r="M620">
        <v>7.7963326984992502E-4</v>
      </c>
    </row>
    <row r="621" spans="1:15" x14ac:dyDescent="0.35">
      <c r="A621" t="s">
        <v>207</v>
      </c>
      <c r="B621" t="s">
        <v>208</v>
      </c>
      <c r="C621">
        <v>2018</v>
      </c>
      <c r="D621" t="s">
        <v>38</v>
      </c>
      <c r="E621">
        <v>5.0610011984034003E-3</v>
      </c>
      <c r="F621" t="s">
        <v>8</v>
      </c>
      <c r="G621">
        <v>0</v>
      </c>
      <c r="J621" t="e">
        <v>#NUM!</v>
      </c>
      <c r="K621">
        <v>0</v>
      </c>
      <c r="L621">
        <v>1.8761805214665399</v>
      </c>
      <c r="M621">
        <v>7.7963326984992502E-4</v>
      </c>
    </row>
    <row r="622" spans="1:15" x14ac:dyDescent="0.35">
      <c r="A622" t="s">
        <v>219</v>
      </c>
      <c r="B622" t="s">
        <v>220</v>
      </c>
      <c r="C622">
        <v>2018</v>
      </c>
      <c r="D622" t="s">
        <v>28</v>
      </c>
      <c r="E622">
        <v>5.0425033543949E-3</v>
      </c>
      <c r="F622" t="s">
        <v>6</v>
      </c>
      <c r="G622">
        <v>5.5916924497559503E-4</v>
      </c>
      <c r="H622">
        <v>4.8506319273390001E-3</v>
      </c>
      <c r="I622">
        <v>4.8738567626881004E-3</v>
      </c>
      <c r="J622">
        <v>-0.198838174410121</v>
      </c>
      <c r="K622">
        <v>-1.0106791408796999E-5</v>
      </c>
      <c r="L622">
        <v>-4.9539881784699299E-2</v>
      </c>
      <c r="M622">
        <v>-2.2538242014372E-5</v>
      </c>
      <c r="N622">
        <v>-0.29861309809431402</v>
      </c>
      <c r="O622">
        <v>-1.3296308205389999E-4</v>
      </c>
    </row>
    <row r="623" spans="1:15" x14ac:dyDescent="0.35">
      <c r="A623" t="s">
        <v>219</v>
      </c>
      <c r="B623" t="s">
        <v>220</v>
      </c>
      <c r="C623">
        <v>2018</v>
      </c>
      <c r="D623" t="s">
        <v>28</v>
      </c>
      <c r="E623">
        <v>5.0425033543949E-3</v>
      </c>
      <c r="F623" t="s">
        <v>491</v>
      </c>
      <c r="G623">
        <v>3.84908683197723E-3</v>
      </c>
      <c r="H623">
        <v>4.8506319273390001E-3</v>
      </c>
      <c r="I623">
        <v>4.8738567626881004E-3</v>
      </c>
      <c r="J623">
        <v>1.8460123197949801E-2</v>
      </c>
      <c r="K623">
        <v>6.3890169872300703E-6</v>
      </c>
      <c r="L623">
        <v>-4.9539881784699299E-2</v>
      </c>
      <c r="M623">
        <v>-2.2538242014372E-5</v>
      </c>
      <c r="N623">
        <v>-0.29861309809431402</v>
      </c>
      <c r="O623">
        <v>-1.3296308205389999E-4</v>
      </c>
    </row>
    <row r="624" spans="1:15" x14ac:dyDescent="0.35">
      <c r="A624" t="s">
        <v>219</v>
      </c>
      <c r="B624" t="s">
        <v>220</v>
      </c>
      <c r="C624">
        <v>2018</v>
      </c>
      <c r="D624" t="s">
        <v>28</v>
      </c>
      <c r="E624">
        <v>5.0425033543949E-3</v>
      </c>
      <c r="F624" t="s">
        <v>7</v>
      </c>
      <c r="G624">
        <v>3.0609622524979701E-4</v>
      </c>
      <c r="H624">
        <v>4.8506319273390001E-3</v>
      </c>
      <c r="I624">
        <v>4.8738567626881004E-3</v>
      </c>
      <c r="J624">
        <v>-1.31442072475629</v>
      </c>
      <c r="K624">
        <v>-3.8709700894054497E-5</v>
      </c>
      <c r="L624">
        <v>-4.9539881784699299E-2</v>
      </c>
      <c r="M624">
        <v>-2.2538242014372E-5</v>
      </c>
      <c r="N624">
        <v>-0.29861309809431402</v>
      </c>
      <c r="O624">
        <v>-1.3296308205389999E-4</v>
      </c>
    </row>
    <row r="625" spans="1:15" x14ac:dyDescent="0.35">
      <c r="A625" t="s">
        <v>219</v>
      </c>
      <c r="B625" t="s">
        <v>220</v>
      </c>
      <c r="C625">
        <v>2018</v>
      </c>
      <c r="D625" t="s">
        <v>28</v>
      </c>
      <c r="E625">
        <v>5.0425033543949E-3</v>
      </c>
      <c r="F625" t="s">
        <v>8</v>
      </c>
      <c r="G625">
        <v>3.2815105219228001E-4</v>
      </c>
      <c r="H625">
        <v>4.8506319273390001E-3</v>
      </c>
      <c r="I625">
        <v>4.8738567626881004E-3</v>
      </c>
      <c r="J625">
        <v>0.69713591469406899</v>
      </c>
      <c r="K625">
        <v>1.9889233301248999E-5</v>
      </c>
      <c r="L625">
        <v>-4.9539881784699299E-2</v>
      </c>
      <c r="M625">
        <v>-2.2538242014372E-5</v>
      </c>
      <c r="N625">
        <v>-0.29861309809431402</v>
      </c>
      <c r="O625">
        <v>-1.3296308205389999E-4</v>
      </c>
    </row>
    <row r="626" spans="1:15" x14ac:dyDescent="0.35">
      <c r="A626" t="s">
        <v>293</v>
      </c>
      <c r="B626" t="s">
        <v>294</v>
      </c>
      <c r="C626">
        <v>2018</v>
      </c>
      <c r="D626" t="s">
        <v>31</v>
      </c>
      <c r="E626">
        <v>4.9715866485995899E-3</v>
      </c>
      <c r="F626" t="s">
        <v>6</v>
      </c>
      <c r="G626">
        <v>6.2552679948459002E-4</v>
      </c>
      <c r="J626">
        <v>0.228717777786791</v>
      </c>
      <c r="K626">
        <v>1.27301944185899E-5</v>
      </c>
      <c r="L626">
        <v>1.7706546990010199</v>
      </c>
      <c r="M626">
        <v>7.2644781904063704E-4</v>
      </c>
    </row>
    <row r="627" spans="1:15" x14ac:dyDescent="0.35">
      <c r="A627" t="s">
        <v>293</v>
      </c>
      <c r="B627" t="s">
        <v>294</v>
      </c>
      <c r="C627">
        <v>2018</v>
      </c>
      <c r="D627" t="s">
        <v>31</v>
      </c>
      <c r="E627">
        <v>4.9715866485995899E-3</v>
      </c>
      <c r="F627" t="s">
        <v>491</v>
      </c>
      <c r="G627">
        <v>4.1664266606999999E-3</v>
      </c>
      <c r="J627">
        <v>2.1394648268725298</v>
      </c>
      <c r="K627">
        <v>7.2275656130000004E-4</v>
      </c>
      <c r="L627">
        <v>1.7706546990010199</v>
      </c>
      <c r="M627">
        <v>7.2644781904063704E-4</v>
      </c>
    </row>
    <row r="628" spans="1:15" x14ac:dyDescent="0.35">
      <c r="A628" t="s">
        <v>293</v>
      </c>
      <c r="B628" t="s">
        <v>294</v>
      </c>
      <c r="C628">
        <v>2018</v>
      </c>
      <c r="D628" t="s">
        <v>31</v>
      </c>
      <c r="E628">
        <v>4.9715866485995899E-3</v>
      </c>
      <c r="F628" t="s">
        <v>7</v>
      </c>
      <c r="G628">
        <v>1.7792743941499799E-4</v>
      </c>
      <c r="J628">
        <v>-0.54907559754457902</v>
      </c>
      <c r="K628">
        <v>-9.0389366779530103E-6</v>
      </c>
      <c r="L628">
        <v>1.7706546990010199</v>
      </c>
      <c r="M628">
        <v>7.2644781904063704E-4</v>
      </c>
    </row>
    <row r="629" spans="1:15" x14ac:dyDescent="0.35">
      <c r="A629" t="s">
        <v>293</v>
      </c>
      <c r="B629" t="s">
        <v>294</v>
      </c>
      <c r="C629">
        <v>2018</v>
      </c>
      <c r="D629" t="s">
        <v>31</v>
      </c>
      <c r="E629">
        <v>4.9715866485995899E-3</v>
      </c>
      <c r="F629" t="s">
        <v>8</v>
      </c>
      <c r="G629">
        <v>1.7057489999999999E-6</v>
      </c>
      <c r="J629">
        <v>0</v>
      </c>
      <c r="K629">
        <v>0</v>
      </c>
      <c r="L629">
        <v>1.7706546990010199</v>
      </c>
      <c r="M629">
        <v>7.2644781904063704E-4</v>
      </c>
    </row>
    <row r="630" spans="1:15" x14ac:dyDescent="0.35">
      <c r="A630" t="s">
        <v>263</v>
      </c>
      <c r="B630" t="s">
        <v>264</v>
      </c>
      <c r="C630">
        <v>2018</v>
      </c>
      <c r="D630" t="s">
        <v>31</v>
      </c>
      <c r="E630">
        <v>4.2930168042949399E-3</v>
      </c>
      <c r="F630" t="s">
        <v>6</v>
      </c>
      <c r="G630">
        <v>2.5218618137144099E-3</v>
      </c>
      <c r="J630">
        <v>3.4365611169642198</v>
      </c>
      <c r="K630">
        <v>6.6125492426754001E-4</v>
      </c>
      <c r="L630">
        <v>5.1878158922691497</v>
      </c>
      <c r="M630">
        <v>1.56985372425281E-3</v>
      </c>
    </row>
    <row r="631" spans="1:15" x14ac:dyDescent="0.35">
      <c r="A631" t="s">
        <v>263</v>
      </c>
      <c r="B631" t="s">
        <v>264</v>
      </c>
      <c r="C631">
        <v>2018</v>
      </c>
      <c r="D631" t="s">
        <v>31</v>
      </c>
      <c r="E631">
        <v>4.2930168042949399E-3</v>
      </c>
      <c r="F631" t="s">
        <v>491</v>
      </c>
      <c r="G631">
        <v>1.3474684859999999E-3</v>
      </c>
      <c r="J631">
        <v>10.404309047064499</v>
      </c>
      <c r="K631">
        <v>7.9457127409999996E-4</v>
      </c>
      <c r="L631">
        <v>5.1878158922691497</v>
      </c>
      <c r="M631">
        <v>1.56985372425281E-3</v>
      </c>
    </row>
    <row r="632" spans="1:15" x14ac:dyDescent="0.35">
      <c r="A632" t="s">
        <v>263</v>
      </c>
      <c r="B632" t="s">
        <v>264</v>
      </c>
      <c r="C632">
        <v>2018</v>
      </c>
      <c r="D632" t="s">
        <v>31</v>
      </c>
      <c r="E632">
        <v>4.2930168042949399E-3</v>
      </c>
      <c r="F632" t="s">
        <v>7</v>
      </c>
      <c r="G632">
        <v>4.1796122758053298E-4</v>
      </c>
      <c r="J632">
        <v>3.6031631359695599</v>
      </c>
      <c r="K632">
        <v>1.14027525885273E-4</v>
      </c>
      <c r="L632">
        <v>5.1878158922691497</v>
      </c>
      <c r="M632">
        <v>1.56985372425281E-3</v>
      </c>
    </row>
    <row r="633" spans="1:15" x14ac:dyDescent="0.35">
      <c r="A633" t="s">
        <v>263</v>
      </c>
      <c r="B633" t="s">
        <v>264</v>
      </c>
      <c r="C633">
        <v>2018</v>
      </c>
      <c r="D633" t="s">
        <v>31</v>
      </c>
      <c r="E633">
        <v>4.2930168042949399E-3</v>
      </c>
      <c r="F633" t="s">
        <v>8</v>
      </c>
      <c r="G633">
        <v>5.7252769999999996E-6</v>
      </c>
      <c r="J633">
        <v>0</v>
      </c>
      <c r="K633">
        <v>0</v>
      </c>
      <c r="L633">
        <v>5.1878158922691497</v>
      </c>
      <c r="M633">
        <v>1.56985372425281E-3</v>
      </c>
    </row>
    <row r="634" spans="1:15" x14ac:dyDescent="0.35">
      <c r="A634" t="s">
        <v>421</v>
      </c>
      <c r="B634" t="s">
        <v>422</v>
      </c>
      <c r="C634">
        <v>2018</v>
      </c>
      <c r="D634" t="s">
        <v>31</v>
      </c>
      <c r="E634">
        <v>3.4432756053527102E-3</v>
      </c>
      <c r="F634" t="s">
        <v>6</v>
      </c>
      <c r="G634">
        <v>1.2740146807199201E-3</v>
      </c>
      <c r="J634">
        <v>-0.90644870110931897</v>
      </c>
      <c r="K634">
        <v>-1.0880609774464001E-4</v>
      </c>
      <c r="L634">
        <v>-4.0028591311427304</v>
      </c>
      <c r="M634">
        <v>-1.53005236319663E-3</v>
      </c>
    </row>
    <row r="635" spans="1:15" x14ac:dyDescent="0.35">
      <c r="A635" t="s">
        <v>421</v>
      </c>
      <c r="B635" t="s">
        <v>422</v>
      </c>
      <c r="C635">
        <v>2018</v>
      </c>
      <c r="D635" t="s">
        <v>31</v>
      </c>
      <c r="E635">
        <v>3.4432756053527102E-3</v>
      </c>
      <c r="F635" t="s">
        <v>491</v>
      </c>
      <c r="G635">
        <v>1.69392873934956E-3</v>
      </c>
      <c r="J635">
        <v>-6.59559632330041</v>
      </c>
      <c r="K635">
        <v>-1.4363929282504399E-3</v>
      </c>
      <c r="L635">
        <v>-4.0028591311427304</v>
      </c>
      <c r="M635">
        <v>-1.53005236319663E-3</v>
      </c>
    </row>
    <row r="636" spans="1:15" x14ac:dyDescent="0.35">
      <c r="A636" t="s">
        <v>421</v>
      </c>
      <c r="B636" t="s">
        <v>422</v>
      </c>
      <c r="C636">
        <v>2018</v>
      </c>
      <c r="D636" t="s">
        <v>31</v>
      </c>
      <c r="E636">
        <v>3.4432756053527102E-3</v>
      </c>
      <c r="F636" t="s">
        <v>7</v>
      </c>
      <c r="G636">
        <v>4.7533218528322802E-4</v>
      </c>
      <c r="J636">
        <v>0.360472356984332</v>
      </c>
      <c r="K636">
        <v>1.5146662798449E-5</v>
      </c>
      <c r="L636">
        <v>-4.0028591311427304</v>
      </c>
      <c r="M636">
        <v>-1.53005236319663E-3</v>
      </c>
    </row>
    <row r="637" spans="1:15" x14ac:dyDescent="0.35">
      <c r="A637" t="s">
        <v>421</v>
      </c>
      <c r="B637" t="s">
        <v>422</v>
      </c>
      <c r="C637">
        <v>2018</v>
      </c>
      <c r="D637" t="s">
        <v>31</v>
      </c>
      <c r="E637">
        <v>3.4432756053527102E-3</v>
      </c>
      <c r="F637" t="s">
        <v>8</v>
      </c>
      <c r="G637">
        <v>0</v>
      </c>
      <c r="J637" t="e">
        <v>#NUM!</v>
      </c>
      <c r="K637">
        <v>0</v>
      </c>
      <c r="L637">
        <v>-4.0028591311427304</v>
      </c>
      <c r="M637">
        <v>-1.53005236319663E-3</v>
      </c>
    </row>
    <row r="638" spans="1:15" x14ac:dyDescent="0.35">
      <c r="A638" t="s">
        <v>321</v>
      </c>
      <c r="B638" t="s">
        <v>322</v>
      </c>
      <c r="C638">
        <v>2018</v>
      </c>
      <c r="D638" t="s">
        <v>38</v>
      </c>
      <c r="E638">
        <v>3.4102868375672801E-3</v>
      </c>
      <c r="F638" t="s">
        <v>6</v>
      </c>
      <c r="G638">
        <v>1.1578124860144999E-4</v>
      </c>
      <c r="J638">
        <v>-1.92173294611291</v>
      </c>
      <c r="K638">
        <v>-2.2093005384539999E-5</v>
      </c>
      <c r="L638">
        <v>-6.3926962287275098</v>
      </c>
      <c r="M638">
        <v>-2.76992388621053E-3</v>
      </c>
    </row>
    <row r="639" spans="1:15" x14ac:dyDescent="0.35">
      <c r="A639" t="s">
        <v>321</v>
      </c>
      <c r="B639" t="s">
        <v>322</v>
      </c>
      <c r="C639">
        <v>2018</v>
      </c>
      <c r="D639" t="s">
        <v>38</v>
      </c>
      <c r="E639">
        <v>3.4102868375672801E-3</v>
      </c>
      <c r="F639" t="s">
        <v>491</v>
      </c>
      <c r="G639">
        <v>3.2614302883300001E-3</v>
      </c>
      <c r="J639">
        <v>-6.5261486372059601</v>
      </c>
      <c r="K639">
        <v>-2.72539888316E-3</v>
      </c>
      <c r="L639">
        <v>-6.3926962287275098</v>
      </c>
      <c r="M639">
        <v>-2.76992388621053E-3</v>
      </c>
    </row>
    <row r="640" spans="1:15" x14ac:dyDescent="0.35">
      <c r="A640" t="s">
        <v>321</v>
      </c>
      <c r="B640" t="s">
        <v>322</v>
      </c>
      <c r="C640">
        <v>2018</v>
      </c>
      <c r="D640" t="s">
        <v>38</v>
      </c>
      <c r="E640">
        <v>3.4102868375672801E-3</v>
      </c>
      <c r="F640" t="s">
        <v>7</v>
      </c>
      <c r="G640">
        <v>3.3075300635832002E-5</v>
      </c>
      <c r="J640">
        <v>-5.5901997017910503</v>
      </c>
      <c r="K640">
        <v>-2.2431997665987E-5</v>
      </c>
      <c r="L640">
        <v>-6.3926962287275098</v>
      </c>
      <c r="M640">
        <v>-2.76992388621053E-3</v>
      </c>
    </row>
    <row r="641" spans="1:13" x14ac:dyDescent="0.35">
      <c r="A641" t="s">
        <v>321</v>
      </c>
      <c r="B641" t="s">
        <v>322</v>
      </c>
      <c r="C641">
        <v>2018</v>
      </c>
      <c r="D641" t="s">
        <v>38</v>
      </c>
      <c r="E641">
        <v>3.4102868375672801E-3</v>
      </c>
      <c r="F641" t="s">
        <v>8</v>
      </c>
      <c r="G641">
        <v>0</v>
      </c>
      <c r="J641" t="e">
        <v>#NUM!</v>
      </c>
      <c r="K641">
        <v>0</v>
      </c>
      <c r="L641">
        <v>-6.3926962287275098</v>
      </c>
      <c r="M641">
        <v>-2.76992388621053E-3</v>
      </c>
    </row>
    <row r="642" spans="1:13" x14ac:dyDescent="0.35">
      <c r="A642" t="s">
        <v>167</v>
      </c>
      <c r="B642" t="s">
        <v>168</v>
      </c>
      <c r="C642">
        <v>2018</v>
      </c>
      <c r="D642" t="s">
        <v>25</v>
      </c>
      <c r="E642">
        <v>3.2510157263152401E-3</v>
      </c>
      <c r="F642" t="s">
        <v>6</v>
      </c>
      <c r="G642">
        <v>6.5813572378637102E-4</v>
      </c>
      <c r="J642">
        <v>-4.8667465255890701</v>
      </c>
      <c r="K642">
        <v>-3.7302014910461001E-4</v>
      </c>
      <c r="L642">
        <v>4.3087053877999901</v>
      </c>
      <c r="M642">
        <v>1.0270193614660601E-3</v>
      </c>
    </row>
    <row r="643" spans="1:13" x14ac:dyDescent="0.35">
      <c r="A643" t="s">
        <v>167</v>
      </c>
      <c r="B643" t="s">
        <v>168</v>
      </c>
      <c r="C643">
        <v>2018</v>
      </c>
      <c r="D643" t="s">
        <v>25</v>
      </c>
      <c r="E643">
        <v>3.2510157263152401E-3</v>
      </c>
      <c r="F643" t="s">
        <v>491</v>
      </c>
      <c r="G643">
        <v>2.3930606083566001E-3</v>
      </c>
      <c r="J643">
        <v>11.660163564600101</v>
      </c>
      <c r="K643">
        <v>1.5061714196766001E-3</v>
      </c>
      <c r="L643">
        <v>4.3087053877999901</v>
      </c>
      <c r="M643">
        <v>1.0270193614660601E-3</v>
      </c>
    </row>
    <row r="644" spans="1:13" x14ac:dyDescent="0.35">
      <c r="A644" t="s">
        <v>167</v>
      </c>
      <c r="B644" t="s">
        <v>168</v>
      </c>
      <c r="C644">
        <v>2018</v>
      </c>
      <c r="D644" t="s">
        <v>25</v>
      </c>
      <c r="E644">
        <v>3.2510157263152401E-3</v>
      </c>
      <c r="F644" t="s">
        <v>7</v>
      </c>
      <c r="G644">
        <v>1.9981939417226799E-4</v>
      </c>
      <c r="J644">
        <v>-4.6231852380003096</v>
      </c>
      <c r="K644">
        <v>-1.06131909105935E-4</v>
      </c>
      <c r="L644">
        <v>4.3087053877999901</v>
      </c>
      <c r="M644">
        <v>1.0270193614660601E-3</v>
      </c>
    </row>
    <row r="645" spans="1:13" x14ac:dyDescent="0.35">
      <c r="A645" t="s">
        <v>167</v>
      </c>
      <c r="B645" t="s">
        <v>168</v>
      </c>
      <c r="C645">
        <v>2018</v>
      </c>
      <c r="D645" t="s">
        <v>25</v>
      </c>
      <c r="E645">
        <v>3.2510157263152401E-3</v>
      </c>
      <c r="F645" t="s">
        <v>8</v>
      </c>
      <c r="G645">
        <v>0</v>
      </c>
      <c r="J645" t="e">
        <v>#NUM!</v>
      </c>
      <c r="K645">
        <v>0</v>
      </c>
      <c r="L645">
        <v>4.3087053877999901</v>
      </c>
      <c r="M645">
        <v>1.0270193614660601E-3</v>
      </c>
    </row>
    <row r="646" spans="1:13" x14ac:dyDescent="0.35">
      <c r="A646" t="s">
        <v>367</v>
      </c>
      <c r="B646" t="s">
        <v>368</v>
      </c>
      <c r="C646">
        <v>2018</v>
      </c>
      <c r="D646" t="s">
        <v>31</v>
      </c>
      <c r="E646">
        <v>3.1469433835306102E-3</v>
      </c>
      <c r="F646" t="s">
        <v>6</v>
      </c>
      <c r="G646">
        <v>2.4670380176883001E-4</v>
      </c>
      <c r="J646">
        <v>1.5287105559314E-2</v>
      </c>
      <c r="K646">
        <v>3.39165539550029E-7</v>
      </c>
      <c r="L646">
        <v>0.75029444313530202</v>
      </c>
      <c r="M646">
        <v>2.0474458880924201E-4</v>
      </c>
    </row>
    <row r="647" spans="1:13" x14ac:dyDescent="0.35">
      <c r="A647" t="s">
        <v>367</v>
      </c>
      <c r="B647" t="s">
        <v>368</v>
      </c>
      <c r="C647">
        <v>2018</v>
      </c>
      <c r="D647" t="s">
        <v>31</v>
      </c>
      <c r="E647">
        <v>3.1469433835306102E-3</v>
      </c>
      <c r="F647" t="s">
        <v>491</v>
      </c>
      <c r="G647">
        <v>2.7977781734999999E-3</v>
      </c>
      <c r="J647">
        <v>0.83529637380823596</v>
      </c>
      <c r="K647">
        <v>2.018058033E-4</v>
      </c>
      <c r="L647">
        <v>0.75029444313530202</v>
      </c>
      <c r="M647">
        <v>2.0474458880924201E-4</v>
      </c>
    </row>
    <row r="648" spans="1:13" x14ac:dyDescent="0.35">
      <c r="A648" t="s">
        <v>367</v>
      </c>
      <c r="B648" t="s">
        <v>368</v>
      </c>
      <c r="C648">
        <v>2018</v>
      </c>
      <c r="D648" t="s">
        <v>31</v>
      </c>
      <c r="E648">
        <v>3.1469433835306102E-3</v>
      </c>
      <c r="F648" t="s">
        <v>7</v>
      </c>
      <c r="G648">
        <v>1.02461408261776E-4</v>
      </c>
      <c r="J648">
        <v>0.28595373679376501</v>
      </c>
      <c r="K648">
        <v>2.5996199696921898E-6</v>
      </c>
      <c r="L648">
        <v>0.75029444313530202</v>
      </c>
      <c r="M648">
        <v>2.0474458880924201E-4</v>
      </c>
    </row>
    <row r="649" spans="1:13" x14ac:dyDescent="0.35">
      <c r="A649" t="s">
        <v>367</v>
      </c>
      <c r="B649" t="s">
        <v>368</v>
      </c>
      <c r="C649">
        <v>2018</v>
      </c>
      <c r="D649" t="s">
        <v>31</v>
      </c>
      <c r="E649">
        <v>3.1469433835306102E-3</v>
      </c>
      <c r="F649" t="s">
        <v>8</v>
      </c>
      <c r="G649">
        <v>0</v>
      </c>
      <c r="J649" t="e">
        <v>#NUM!</v>
      </c>
      <c r="K649">
        <v>0</v>
      </c>
      <c r="L649">
        <v>0.75029444313530202</v>
      </c>
      <c r="M649">
        <v>2.0474458880924201E-4</v>
      </c>
    </row>
    <row r="650" spans="1:13" x14ac:dyDescent="0.35">
      <c r="A650" t="s">
        <v>419</v>
      </c>
      <c r="B650" t="s">
        <v>420</v>
      </c>
      <c r="C650">
        <v>2018</v>
      </c>
      <c r="D650" t="s">
        <v>38</v>
      </c>
      <c r="E650">
        <v>3.0459309279442601E-3</v>
      </c>
      <c r="F650" t="s">
        <v>6</v>
      </c>
      <c r="G650">
        <v>9.6014740537707995E-4</v>
      </c>
      <c r="J650">
        <v>0.23317663369477601</v>
      </c>
      <c r="K650">
        <v>1.9916628877969899E-5</v>
      </c>
      <c r="L650">
        <v>2.1124844966921499</v>
      </c>
      <c r="M650">
        <v>5.2238936198500301E-4</v>
      </c>
    </row>
    <row r="651" spans="1:13" x14ac:dyDescent="0.35">
      <c r="A651" t="s">
        <v>419</v>
      </c>
      <c r="B651" t="s">
        <v>420</v>
      </c>
      <c r="C651">
        <v>2018</v>
      </c>
      <c r="D651" t="s">
        <v>38</v>
      </c>
      <c r="E651">
        <v>3.0459309279442601E-3</v>
      </c>
      <c r="F651" t="s">
        <v>491</v>
      </c>
      <c r="G651">
        <v>1.939533833415E-3</v>
      </c>
      <c r="J651">
        <v>3.3324431695769898</v>
      </c>
      <c r="K651">
        <v>4.9553421319500001E-4</v>
      </c>
      <c r="L651">
        <v>2.1124844966921499</v>
      </c>
      <c r="M651">
        <v>5.2238936198500301E-4</v>
      </c>
    </row>
    <row r="652" spans="1:13" x14ac:dyDescent="0.35">
      <c r="A652" t="s">
        <v>419</v>
      </c>
      <c r="B652" t="s">
        <v>420</v>
      </c>
      <c r="C652">
        <v>2018</v>
      </c>
      <c r="D652" t="s">
        <v>38</v>
      </c>
      <c r="E652">
        <v>3.0459309279442601E-3</v>
      </c>
      <c r="F652" t="s">
        <v>7</v>
      </c>
      <c r="G652">
        <v>1.4624968915218499E-4</v>
      </c>
      <c r="J652">
        <v>0.54151985683117398</v>
      </c>
      <c r="K652">
        <v>6.9385199120328098E-6</v>
      </c>
      <c r="L652">
        <v>2.1124844966921499</v>
      </c>
      <c r="M652">
        <v>5.2238936198500301E-4</v>
      </c>
    </row>
    <row r="653" spans="1:13" x14ac:dyDescent="0.35">
      <c r="A653" t="s">
        <v>419</v>
      </c>
      <c r="B653" t="s">
        <v>420</v>
      </c>
      <c r="C653">
        <v>2018</v>
      </c>
      <c r="D653" t="s">
        <v>38</v>
      </c>
      <c r="E653">
        <v>3.0459309279442601E-3</v>
      </c>
      <c r="F653" t="s">
        <v>8</v>
      </c>
      <c r="G653">
        <v>0</v>
      </c>
      <c r="J653" t="e">
        <v>#NUM!</v>
      </c>
      <c r="K653">
        <v>0</v>
      </c>
      <c r="L653">
        <v>2.1124844966921499</v>
      </c>
      <c r="M653">
        <v>5.2238936198500301E-4</v>
      </c>
    </row>
    <row r="654" spans="1:13" x14ac:dyDescent="0.35">
      <c r="A654" t="s">
        <v>205</v>
      </c>
      <c r="B654" t="s">
        <v>206</v>
      </c>
      <c r="C654">
        <v>2018</v>
      </c>
      <c r="D654" t="s">
        <v>31</v>
      </c>
      <c r="E654">
        <v>2.9475187531560502E-3</v>
      </c>
      <c r="F654" t="s">
        <v>6</v>
      </c>
      <c r="G654">
        <v>2.07036749588629E-3</v>
      </c>
      <c r="J654">
        <v>2.5188835026700001</v>
      </c>
      <c r="K654">
        <v>4.1531173355112302E-4</v>
      </c>
      <c r="L654">
        <v>2.0651580299636998</v>
      </c>
      <c r="M654">
        <v>4.9530137454832299E-4</v>
      </c>
    </row>
    <row r="655" spans="1:13" x14ac:dyDescent="0.35">
      <c r="A655" t="s">
        <v>205</v>
      </c>
      <c r="B655" t="s">
        <v>206</v>
      </c>
      <c r="C655">
        <v>2018</v>
      </c>
      <c r="D655" t="s">
        <v>31</v>
      </c>
      <c r="E655">
        <v>2.9475187531560502E-3</v>
      </c>
      <c r="F655" t="s">
        <v>491</v>
      </c>
      <c r="G655">
        <v>3.2070014450000001E-4</v>
      </c>
      <c r="J655">
        <v>-0.57375332909069798</v>
      </c>
      <c r="K655">
        <v>-1.7045493799999998E-5</v>
      </c>
      <c r="L655">
        <v>2.0651580299636998</v>
      </c>
      <c r="M655">
        <v>4.9530137454832299E-4</v>
      </c>
    </row>
    <row r="656" spans="1:13" x14ac:dyDescent="0.35">
      <c r="A656" t="s">
        <v>205</v>
      </c>
      <c r="B656" t="s">
        <v>206</v>
      </c>
      <c r="C656">
        <v>2018</v>
      </c>
      <c r="D656" t="s">
        <v>31</v>
      </c>
      <c r="E656">
        <v>2.9475187531560502E-3</v>
      </c>
      <c r="F656" t="s">
        <v>7</v>
      </c>
      <c r="G656">
        <v>5.5645111276976099E-4</v>
      </c>
      <c r="J656">
        <v>2.15197528190114</v>
      </c>
      <c r="K656">
        <v>9.7035134797200605E-5</v>
      </c>
      <c r="L656">
        <v>2.0651580299636998</v>
      </c>
      <c r="M656">
        <v>4.9530137454832299E-4</v>
      </c>
    </row>
    <row r="657" spans="1:13" x14ac:dyDescent="0.35">
      <c r="A657" t="s">
        <v>205</v>
      </c>
      <c r="B657" t="s">
        <v>206</v>
      </c>
      <c r="C657">
        <v>2018</v>
      </c>
      <c r="D657" t="s">
        <v>31</v>
      </c>
      <c r="E657">
        <v>2.9475187531560502E-3</v>
      </c>
      <c r="F657" t="s">
        <v>8</v>
      </c>
      <c r="G657">
        <v>0</v>
      </c>
      <c r="J657" t="e">
        <v>#NUM!</v>
      </c>
      <c r="K657">
        <v>0</v>
      </c>
      <c r="L657">
        <v>2.0651580299636998</v>
      </c>
      <c r="M657">
        <v>4.9530137454832299E-4</v>
      </c>
    </row>
    <row r="658" spans="1:13" x14ac:dyDescent="0.35">
      <c r="A658" t="s">
        <v>261</v>
      </c>
      <c r="B658" t="s">
        <v>262</v>
      </c>
      <c r="C658">
        <v>2018</v>
      </c>
      <c r="D658" t="s">
        <v>31</v>
      </c>
      <c r="E658">
        <v>2.9240080985845599E-3</v>
      </c>
      <c r="F658" t="s">
        <v>6</v>
      </c>
      <c r="G658">
        <v>1.6990806392439301E-3</v>
      </c>
      <c r="J658">
        <v>0.16229176877926599</v>
      </c>
      <c r="K658">
        <v>2.4617023288830101E-5</v>
      </c>
      <c r="L658">
        <v>0.56633952497169304</v>
      </c>
      <c r="M658">
        <v>1.44904178338243E-4</v>
      </c>
    </row>
    <row r="659" spans="1:13" x14ac:dyDescent="0.35">
      <c r="A659" t="s">
        <v>261</v>
      </c>
      <c r="B659" t="s">
        <v>262</v>
      </c>
      <c r="C659">
        <v>2018</v>
      </c>
      <c r="D659" t="s">
        <v>31</v>
      </c>
      <c r="E659">
        <v>2.9240080985845599E-3</v>
      </c>
      <c r="F659" t="s">
        <v>491</v>
      </c>
      <c r="G659">
        <v>7.0543349899999995E-4</v>
      </c>
      <c r="J659">
        <v>3.55679985183217</v>
      </c>
      <c r="K659">
        <v>1.9038457057E-4</v>
      </c>
      <c r="L659">
        <v>0.56633952497169304</v>
      </c>
      <c r="M659">
        <v>1.44904178338243E-4</v>
      </c>
    </row>
    <row r="660" spans="1:13" x14ac:dyDescent="0.35">
      <c r="A660" t="s">
        <v>261</v>
      </c>
      <c r="B660" t="s">
        <v>262</v>
      </c>
      <c r="C660">
        <v>2018</v>
      </c>
      <c r="D660" t="s">
        <v>31</v>
      </c>
      <c r="E660">
        <v>2.9240080985845599E-3</v>
      </c>
      <c r="F660" t="s">
        <v>7</v>
      </c>
      <c r="G660">
        <v>5.1949396034062798E-4</v>
      </c>
      <c r="J660">
        <v>-1.3965402809984699</v>
      </c>
      <c r="K660">
        <v>-7.0097415520587098E-5</v>
      </c>
      <c r="L660">
        <v>0.56633952497169304</v>
      </c>
      <c r="M660">
        <v>1.44904178338243E-4</v>
      </c>
    </row>
    <row r="661" spans="1:13" x14ac:dyDescent="0.35">
      <c r="A661" t="s">
        <v>261</v>
      </c>
      <c r="B661" t="s">
        <v>262</v>
      </c>
      <c r="C661">
        <v>2018</v>
      </c>
      <c r="D661" t="s">
        <v>31</v>
      </c>
      <c r="E661">
        <v>2.9240080985845599E-3</v>
      </c>
      <c r="F661" t="s">
        <v>8</v>
      </c>
      <c r="G661">
        <v>0</v>
      </c>
      <c r="J661" t="e">
        <v>#NUM!</v>
      </c>
      <c r="K661">
        <v>0</v>
      </c>
      <c r="L661">
        <v>0.56633952497169304</v>
      </c>
      <c r="M661">
        <v>1.44904178338243E-4</v>
      </c>
    </row>
    <row r="662" spans="1:13" x14ac:dyDescent="0.35">
      <c r="A662" t="s">
        <v>54</v>
      </c>
      <c r="B662" t="s">
        <v>55</v>
      </c>
      <c r="C662">
        <v>2018</v>
      </c>
      <c r="D662" t="s">
        <v>38</v>
      </c>
      <c r="E662">
        <v>2.62360561634053E-3</v>
      </c>
      <c r="F662" t="s">
        <v>6</v>
      </c>
      <c r="G662">
        <v>3.2825676188717002E-4</v>
      </c>
      <c r="J662">
        <v>1.26963594431313</v>
      </c>
      <c r="K662">
        <v>3.52346173614804E-5</v>
      </c>
      <c r="L662">
        <v>-0.84170638986671398</v>
      </c>
      <c r="M662">
        <v>-2.0737666667911E-4</v>
      </c>
    </row>
    <row r="663" spans="1:13" x14ac:dyDescent="0.35">
      <c r="A663" t="s">
        <v>54</v>
      </c>
      <c r="B663" t="s">
        <v>55</v>
      </c>
      <c r="C663">
        <v>2018</v>
      </c>
      <c r="D663" t="s">
        <v>38</v>
      </c>
      <c r="E663">
        <v>2.62360561634053E-3</v>
      </c>
      <c r="F663" t="s">
        <v>491</v>
      </c>
      <c r="G663">
        <v>2.2344319338298002E-3</v>
      </c>
      <c r="J663">
        <v>-1.1130541983666</v>
      </c>
      <c r="K663">
        <v>-2.368167856702E-4</v>
      </c>
      <c r="L663">
        <v>-0.84170638986671398</v>
      </c>
      <c r="M663">
        <v>-2.0737666667911E-4</v>
      </c>
    </row>
    <row r="664" spans="1:13" x14ac:dyDescent="0.35">
      <c r="A664" t="s">
        <v>54</v>
      </c>
      <c r="B664" t="s">
        <v>55</v>
      </c>
      <c r="C664">
        <v>2018</v>
      </c>
      <c r="D664" t="s">
        <v>38</v>
      </c>
      <c r="E664">
        <v>2.62360561634053E-3</v>
      </c>
      <c r="F664" t="s">
        <v>7</v>
      </c>
      <c r="G664">
        <v>6.0916920623556397E-5</v>
      </c>
      <c r="J664">
        <v>-1.00453339242774</v>
      </c>
      <c r="K664">
        <v>-5.7944983703905601E-6</v>
      </c>
      <c r="L664">
        <v>-0.84170638986671398</v>
      </c>
      <c r="M664">
        <v>-2.0737666667911E-4</v>
      </c>
    </row>
    <row r="665" spans="1:13" x14ac:dyDescent="0.35">
      <c r="A665" t="s">
        <v>54</v>
      </c>
      <c r="B665" t="s">
        <v>55</v>
      </c>
      <c r="C665">
        <v>2018</v>
      </c>
      <c r="D665" t="s">
        <v>38</v>
      </c>
      <c r="E665">
        <v>2.62360561634053E-3</v>
      </c>
      <c r="F665" t="s">
        <v>8</v>
      </c>
      <c r="G665">
        <v>0</v>
      </c>
      <c r="J665" t="e">
        <v>#NUM!</v>
      </c>
      <c r="K665">
        <v>0</v>
      </c>
      <c r="L665">
        <v>-0.84170638986671398</v>
      </c>
      <c r="M665">
        <v>-2.0737666667911E-4</v>
      </c>
    </row>
    <row r="666" spans="1:13" x14ac:dyDescent="0.35">
      <c r="A666" t="s">
        <v>73</v>
      </c>
      <c r="B666" t="s">
        <v>74</v>
      </c>
      <c r="C666">
        <v>2018</v>
      </c>
      <c r="D666" t="s">
        <v>25</v>
      </c>
      <c r="E666">
        <v>2.3767329558028101E-3</v>
      </c>
      <c r="F666" t="s">
        <v>6</v>
      </c>
      <c r="G666">
        <v>9.947008789559981E-4</v>
      </c>
      <c r="J666">
        <v>-0.43149416195724699</v>
      </c>
      <c r="K666">
        <v>-3.9475446879516902E-5</v>
      </c>
      <c r="L666">
        <v>2.26433838963422</v>
      </c>
      <c r="M666">
        <v>4.3377916768676602E-4</v>
      </c>
    </row>
    <row r="667" spans="1:13" x14ac:dyDescent="0.35">
      <c r="A667" t="s">
        <v>73</v>
      </c>
      <c r="B667" t="s">
        <v>74</v>
      </c>
      <c r="C667">
        <v>2018</v>
      </c>
      <c r="D667" t="s">
        <v>25</v>
      </c>
      <c r="E667">
        <v>2.3767329558028101E-3</v>
      </c>
      <c r="F667" t="s">
        <v>491</v>
      </c>
      <c r="G667">
        <v>1.21515008721E-3</v>
      </c>
      <c r="J667">
        <v>5.6177876944102598</v>
      </c>
      <c r="K667">
        <v>4.7213723659999998E-4</v>
      </c>
      <c r="L667">
        <v>2.26433838963422</v>
      </c>
      <c r="M667">
        <v>4.3377916768676602E-4</v>
      </c>
    </row>
    <row r="668" spans="1:13" x14ac:dyDescent="0.35">
      <c r="A668" t="s">
        <v>73</v>
      </c>
      <c r="B668" t="s">
        <v>74</v>
      </c>
      <c r="C668">
        <v>2018</v>
      </c>
      <c r="D668" t="s">
        <v>25</v>
      </c>
      <c r="E668">
        <v>2.3767329558028101E-3</v>
      </c>
      <c r="F668" t="s">
        <v>7</v>
      </c>
      <c r="G668">
        <v>1.6688198963681701E-4</v>
      </c>
      <c r="J668">
        <v>7.4673796850332999E-2</v>
      </c>
      <c r="K668">
        <v>1.11737796628346E-6</v>
      </c>
      <c r="L668">
        <v>2.26433838963422</v>
      </c>
      <c r="M668">
        <v>4.3377916768676602E-4</v>
      </c>
    </row>
    <row r="669" spans="1:13" x14ac:dyDescent="0.35">
      <c r="A669" t="s">
        <v>73</v>
      </c>
      <c r="B669" t="s">
        <v>74</v>
      </c>
      <c r="C669">
        <v>2018</v>
      </c>
      <c r="D669" t="s">
        <v>25</v>
      </c>
      <c r="E669">
        <v>2.3767329558028101E-3</v>
      </c>
      <c r="F669" t="s">
        <v>8</v>
      </c>
      <c r="G669">
        <v>0</v>
      </c>
      <c r="J669" t="e">
        <v>#NUM!</v>
      </c>
      <c r="K669">
        <v>0</v>
      </c>
      <c r="L669">
        <v>2.26433838963422</v>
      </c>
      <c r="M669">
        <v>4.3377916768676602E-4</v>
      </c>
    </row>
    <row r="670" spans="1:13" x14ac:dyDescent="0.35">
      <c r="A670" t="s">
        <v>271</v>
      </c>
      <c r="B670" t="s">
        <v>272</v>
      </c>
      <c r="C670">
        <v>2018</v>
      </c>
      <c r="D670" t="s">
        <v>25</v>
      </c>
      <c r="E670">
        <v>2.3151710495831102E-3</v>
      </c>
      <c r="F670" t="s">
        <v>6</v>
      </c>
      <c r="G670">
        <v>1.0856394704614499E-4</v>
      </c>
      <c r="J670">
        <v>2.3059001155500498</v>
      </c>
      <c r="K670">
        <v>2.0138045242094999E-5</v>
      </c>
      <c r="L670">
        <v>4.9734304828255</v>
      </c>
      <c r="M670">
        <v>8.1938811747511904E-4</v>
      </c>
    </row>
    <row r="671" spans="1:13" x14ac:dyDescent="0.35">
      <c r="A671" t="s">
        <v>271</v>
      </c>
      <c r="B671" t="s">
        <v>272</v>
      </c>
      <c r="C671">
        <v>2018</v>
      </c>
      <c r="D671" t="s">
        <v>25</v>
      </c>
      <c r="E671">
        <v>2.3151710495831102E-3</v>
      </c>
      <c r="F671" t="s">
        <v>491</v>
      </c>
      <c r="G671">
        <v>2.1771921545000001E-3</v>
      </c>
      <c r="J671">
        <v>5.1034850063083104</v>
      </c>
      <c r="K671">
        <v>7.8614224670000004E-4</v>
      </c>
      <c r="L671">
        <v>4.9734304828255</v>
      </c>
      <c r="M671">
        <v>8.1938811747511904E-4</v>
      </c>
    </row>
    <row r="672" spans="1:13" x14ac:dyDescent="0.35">
      <c r="A672" t="s">
        <v>271</v>
      </c>
      <c r="B672" t="s">
        <v>272</v>
      </c>
      <c r="C672">
        <v>2018</v>
      </c>
      <c r="D672" t="s">
        <v>25</v>
      </c>
      <c r="E672">
        <v>2.3151710495831102E-3</v>
      </c>
      <c r="F672" t="s">
        <v>7</v>
      </c>
      <c r="G672">
        <v>2.9414948036969E-5</v>
      </c>
      <c r="J672">
        <v>6.77403107236871</v>
      </c>
      <c r="K672">
        <v>1.3107825533024E-5</v>
      </c>
      <c r="L672">
        <v>4.9734304828255</v>
      </c>
      <c r="M672">
        <v>8.1938811747511904E-4</v>
      </c>
    </row>
    <row r="673" spans="1:13" x14ac:dyDescent="0.35">
      <c r="A673" t="s">
        <v>271</v>
      </c>
      <c r="B673" t="s">
        <v>272</v>
      </c>
      <c r="C673">
        <v>2018</v>
      </c>
      <c r="D673" t="s">
        <v>25</v>
      </c>
      <c r="E673">
        <v>2.3151710495831102E-3</v>
      </c>
      <c r="F673" t="s">
        <v>8</v>
      </c>
      <c r="G673">
        <v>0</v>
      </c>
      <c r="J673" t="e">
        <v>#NUM!</v>
      </c>
      <c r="K673">
        <v>0</v>
      </c>
      <c r="L673">
        <v>4.9734304828255</v>
      </c>
      <c r="M673">
        <v>8.1938811747511904E-4</v>
      </c>
    </row>
    <row r="674" spans="1:13" x14ac:dyDescent="0.35">
      <c r="A674" t="s">
        <v>143</v>
      </c>
      <c r="B674" t="s">
        <v>144</v>
      </c>
      <c r="C674">
        <v>2018</v>
      </c>
      <c r="D674" t="s">
        <v>31</v>
      </c>
      <c r="E674">
        <v>2.31063417626798E-3</v>
      </c>
      <c r="F674" t="s">
        <v>6</v>
      </c>
      <c r="G674">
        <v>1.1105214601772699E-3</v>
      </c>
      <c r="J674">
        <v>1.54951643896972</v>
      </c>
      <c r="K674">
        <v>1.4352203026107E-4</v>
      </c>
      <c r="L674">
        <v>1.9218286887951599</v>
      </c>
      <c r="M674">
        <v>3.6381180654985399E-4</v>
      </c>
    </row>
    <row r="675" spans="1:13" x14ac:dyDescent="0.35">
      <c r="A675" t="s">
        <v>143</v>
      </c>
      <c r="B675" t="s">
        <v>144</v>
      </c>
      <c r="C675">
        <v>2018</v>
      </c>
      <c r="D675" t="s">
        <v>31</v>
      </c>
      <c r="E675">
        <v>2.31063417626798E-3</v>
      </c>
      <c r="F675" t="s">
        <v>491</v>
      </c>
      <c r="G675">
        <v>9.6944411939999995E-4</v>
      </c>
      <c r="J675">
        <v>2.7526841639383499</v>
      </c>
      <c r="K675">
        <v>2.1019516880000001E-4</v>
      </c>
      <c r="L675">
        <v>1.9218286887951599</v>
      </c>
      <c r="M675">
        <v>3.6381180654985399E-4</v>
      </c>
    </row>
    <row r="676" spans="1:13" x14ac:dyDescent="0.35">
      <c r="A676" t="s">
        <v>143</v>
      </c>
      <c r="B676" t="s">
        <v>144</v>
      </c>
      <c r="C676">
        <v>2018</v>
      </c>
      <c r="D676" t="s">
        <v>31</v>
      </c>
      <c r="E676">
        <v>2.31063417626798E-3</v>
      </c>
      <c r="F676" t="s">
        <v>7</v>
      </c>
      <c r="G676">
        <v>2.3066859669071399E-4</v>
      </c>
      <c r="J676">
        <v>0.498447509580346</v>
      </c>
      <c r="K676">
        <v>1.0094607488784E-5</v>
      </c>
      <c r="L676">
        <v>1.9218286887951599</v>
      </c>
      <c r="M676">
        <v>3.6381180654985399E-4</v>
      </c>
    </row>
    <row r="677" spans="1:13" x14ac:dyDescent="0.35">
      <c r="A677" t="s">
        <v>143</v>
      </c>
      <c r="B677" t="s">
        <v>144</v>
      </c>
      <c r="C677">
        <v>2018</v>
      </c>
      <c r="D677" t="s">
        <v>31</v>
      </c>
      <c r="E677">
        <v>2.31063417626798E-3</v>
      </c>
      <c r="F677" t="s">
        <v>8</v>
      </c>
      <c r="G677">
        <v>0</v>
      </c>
      <c r="J677" t="e">
        <v>#NUM!</v>
      </c>
      <c r="K677">
        <v>0</v>
      </c>
      <c r="L677">
        <v>1.9218286887951599</v>
      </c>
      <c r="M677">
        <v>3.6381180654985399E-4</v>
      </c>
    </row>
    <row r="678" spans="1:13" x14ac:dyDescent="0.35">
      <c r="A678" t="s">
        <v>289</v>
      </c>
      <c r="B678" t="s">
        <v>290</v>
      </c>
      <c r="C678">
        <v>2018</v>
      </c>
      <c r="D678" t="s">
        <v>38</v>
      </c>
      <c r="E678">
        <v>2.2814606958013401E-3</v>
      </c>
      <c r="F678" t="s">
        <v>6</v>
      </c>
      <c r="G678">
        <v>1.26855925119241E-4</v>
      </c>
      <c r="J678">
        <v>-1.31786835061416</v>
      </c>
      <c r="K678">
        <v>-1.6087458187227E-5</v>
      </c>
      <c r="L678">
        <v>0.52698109798750004</v>
      </c>
      <c r="M678">
        <v>1.05408911074186E-4</v>
      </c>
    </row>
    <row r="679" spans="1:13" x14ac:dyDescent="0.35">
      <c r="A679" t="s">
        <v>289</v>
      </c>
      <c r="B679" t="s">
        <v>290</v>
      </c>
      <c r="C679">
        <v>2018</v>
      </c>
      <c r="D679" t="s">
        <v>38</v>
      </c>
      <c r="E679">
        <v>2.2814606958013401E-3</v>
      </c>
      <c r="F679" t="s">
        <v>491</v>
      </c>
      <c r="G679">
        <v>2.0900693928165002E-3</v>
      </c>
      <c r="J679">
        <v>0.65721149344952801</v>
      </c>
      <c r="K679">
        <v>1.196591758813E-4</v>
      </c>
      <c r="L679">
        <v>0.52698109798750004</v>
      </c>
      <c r="M679">
        <v>1.05408911074186E-4</v>
      </c>
    </row>
    <row r="680" spans="1:13" x14ac:dyDescent="0.35">
      <c r="A680" t="s">
        <v>289</v>
      </c>
      <c r="B680" t="s">
        <v>290</v>
      </c>
      <c r="C680">
        <v>2018</v>
      </c>
      <c r="D680" t="s">
        <v>38</v>
      </c>
      <c r="E680">
        <v>2.2814606958013401E-3</v>
      </c>
      <c r="F680" t="s">
        <v>7</v>
      </c>
      <c r="G680">
        <v>6.4535377865595006E-5</v>
      </c>
      <c r="J680">
        <v>0.321416280497622</v>
      </c>
      <c r="K680">
        <v>1.83719338011299E-6</v>
      </c>
      <c r="L680">
        <v>0.52698109798750004</v>
      </c>
      <c r="M680">
        <v>1.05408911074186E-4</v>
      </c>
    </row>
    <row r="681" spans="1:13" x14ac:dyDescent="0.35">
      <c r="A681" t="s">
        <v>289</v>
      </c>
      <c r="B681" t="s">
        <v>290</v>
      </c>
      <c r="C681">
        <v>2018</v>
      </c>
      <c r="D681" t="s">
        <v>38</v>
      </c>
      <c r="E681">
        <v>2.2814606958013401E-3</v>
      </c>
      <c r="F681" t="s">
        <v>8</v>
      </c>
      <c r="G681">
        <v>0</v>
      </c>
      <c r="J681" t="e">
        <v>#NUM!</v>
      </c>
      <c r="K681">
        <v>0</v>
      </c>
      <c r="L681">
        <v>0.52698109798750004</v>
      </c>
      <c r="M681">
        <v>1.05408911074186E-4</v>
      </c>
    </row>
    <row r="682" spans="1:13" x14ac:dyDescent="0.35">
      <c r="A682" t="s">
        <v>197</v>
      </c>
      <c r="B682" t="s">
        <v>198</v>
      </c>
      <c r="C682">
        <v>2018</v>
      </c>
      <c r="D682" t="s">
        <v>38</v>
      </c>
      <c r="E682">
        <v>2.2012851021024002E-3</v>
      </c>
      <c r="F682" t="s">
        <v>6</v>
      </c>
      <c r="G682">
        <v>2.6068386420676799E-4</v>
      </c>
      <c r="J682">
        <v>-0.16309783844956599</v>
      </c>
      <c r="K682">
        <v>-3.8579201797680103E-6</v>
      </c>
      <c r="L682">
        <v>0.23483712714982299</v>
      </c>
      <c r="M682">
        <v>4.5983294398647303E-5</v>
      </c>
    </row>
    <row r="683" spans="1:13" x14ac:dyDescent="0.35">
      <c r="A683" t="s">
        <v>197</v>
      </c>
      <c r="B683" t="s">
        <v>198</v>
      </c>
      <c r="C683">
        <v>2018</v>
      </c>
      <c r="D683" t="s">
        <v>38</v>
      </c>
      <c r="E683">
        <v>2.2012851021024002E-3</v>
      </c>
      <c r="F683" t="s">
        <v>491</v>
      </c>
      <c r="G683">
        <v>1.8576991601000001E-3</v>
      </c>
      <c r="J683">
        <v>0.28991157940567702</v>
      </c>
      <c r="K683">
        <v>4.7775951599999899E-5</v>
      </c>
      <c r="L683">
        <v>0.23483712714982299</v>
      </c>
      <c r="M683">
        <v>4.5983294398647303E-5</v>
      </c>
    </row>
    <row r="684" spans="1:13" x14ac:dyDescent="0.35">
      <c r="A684" t="s">
        <v>197</v>
      </c>
      <c r="B684" t="s">
        <v>198</v>
      </c>
      <c r="C684">
        <v>2018</v>
      </c>
      <c r="D684" t="s">
        <v>38</v>
      </c>
      <c r="E684">
        <v>2.2012851021024002E-3</v>
      </c>
      <c r="F684" t="s">
        <v>7</v>
      </c>
      <c r="G684">
        <v>8.2902077795627999E-5</v>
      </c>
      <c r="J684">
        <v>0.280700283348367</v>
      </c>
      <c r="K684">
        <v>2.0652629784149899E-6</v>
      </c>
      <c r="L684">
        <v>0.23483712714982299</v>
      </c>
      <c r="M684">
        <v>4.5983294398647303E-5</v>
      </c>
    </row>
    <row r="685" spans="1:13" x14ac:dyDescent="0.35">
      <c r="A685" t="s">
        <v>197</v>
      </c>
      <c r="B685" t="s">
        <v>198</v>
      </c>
      <c r="C685">
        <v>2018</v>
      </c>
      <c r="D685" t="s">
        <v>38</v>
      </c>
      <c r="E685">
        <v>2.2012851021024002E-3</v>
      </c>
      <c r="F685" t="s">
        <v>8</v>
      </c>
      <c r="G685">
        <v>0</v>
      </c>
      <c r="J685" t="e">
        <v>#NUM!</v>
      </c>
      <c r="K685">
        <v>0</v>
      </c>
      <c r="L685">
        <v>0.23483712714982299</v>
      </c>
      <c r="M685">
        <v>4.5983294398647303E-5</v>
      </c>
    </row>
    <row r="686" spans="1:13" x14ac:dyDescent="0.35">
      <c r="A686" t="s">
        <v>181</v>
      </c>
      <c r="B686" t="s">
        <v>182</v>
      </c>
      <c r="C686">
        <v>2018</v>
      </c>
      <c r="D686" t="s">
        <v>31</v>
      </c>
      <c r="E686">
        <v>2.1456200556132501E-3</v>
      </c>
      <c r="F686" t="s">
        <v>6</v>
      </c>
      <c r="G686">
        <v>1.30741330186163E-3</v>
      </c>
      <c r="J686">
        <v>1.09010415741015</v>
      </c>
      <c r="K686">
        <v>1.2154870666711801E-4</v>
      </c>
      <c r="L686">
        <v>1.4207711485073999</v>
      </c>
      <c r="M686">
        <v>2.55842682673969E-4</v>
      </c>
    </row>
    <row r="687" spans="1:13" x14ac:dyDescent="0.35">
      <c r="A687" t="s">
        <v>181</v>
      </c>
      <c r="B687" t="s">
        <v>182</v>
      </c>
      <c r="C687">
        <v>2018</v>
      </c>
      <c r="D687" t="s">
        <v>31</v>
      </c>
      <c r="E687">
        <v>2.1456200556132501E-3</v>
      </c>
      <c r="F687" t="s">
        <v>491</v>
      </c>
      <c r="G687">
        <v>5.735759205E-4</v>
      </c>
      <c r="J687">
        <v>2.83694566129713</v>
      </c>
      <c r="K687">
        <v>1.27664713716E-4</v>
      </c>
      <c r="L687">
        <v>1.4207711485073999</v>
      </c>
      <c r="M687">
        <v>2.55842682673969E-4</v>
      </c>
    </row>
    <row r="688" spans="1:13" x14ac:dyDescent="0.35">
      <c r="A688" t="s">
        <v>181</v>
      </c>
      <c r="B688" t="s">
        <v>182</v>
      </c>
      <c r="C688">
        <v>2018</v>
      </c>
      <c r="D688" t="s">
        <v>31</v>
      </c>
      <c r="E688">
        <v>2.1456200556132501E-3</v>
      </c>
      <c r="F688" t="s">
        <v>7</v>
      </c>
      <c r="G688">
        <v>2.6463083325162099E-4</v>
      </c>
      <c r="J688">
        <v>0.28228766982891801</v>
      </c>
      <c r="K688">
        <v>6.6292622908511101E-6</v>
      </c>
      <c r="L688">
        <v>1.4207711485073999</v>
      </c>
      <c r="M688">
        <v>2.55842682673969E-4</v>
      </c>
    </row>
    <row r="689" spans="1:15" x14ac:dyDescent="0.35">
      <c r="A689" t="s">
        <v>181</v>
      </c>
      <c r="B689" t="s">
        <v>182</v>
      </c>
      <c r="C689">
        <v>2018</v>
      </c>
      <c r="D689" t="s">
        <v>31</v>
      </c>
      <c r="E689">
        <v>2.1456200556132501E-3</v>
      </c>
      <c r="F689" t="s">
        <v>8</v>
      </c>
      <c r="G689">
        <v>0</v>
      </c>
      <c r="J689" t="e">
        <v>#NUM!</v>
      </c>
      <c r="K689">
        <v>0</v>
      </c>
      <c r="L689">
        <v>1.4207711485073999</v>
      </c>
      <c r="M689">
        <v>2.55842682673969E-4</v>
      </c>
    </row>
    <row r="690" spans="1:15" x14ac:dyDescent="0.35">
      <c r="A690" t="s">
        <v>285</v>
      </c>
      <c r="B690" t="s">
        <v>286</v>
      </c>
      <c r="C690">
        <v>2018</v>
      </c>
      <c r="D690" t="s">
        <v>28</v>
      </c>
      <c r="E690">
        <v>2.0992332573746301E-3</v>
      </c>
      <c r="F690" t="s">
        <v>6</v>
      </c>
      <c r="G690">
        <v>1.4894602057067801E-4</v>
      </c>
      <c r="H690">
        <v>2.0465869349124998E-3</v>
      </c>
      <c r="I690">
        <v>2.08728229536125E-3</v>
      </c>
      <c r="J690">
        <v>-3.1208592590556501</v>
      </c>
      <c r="K690">
        <v>-4.9186790163645302E-5</v>
      </c>
      <c r="L690">
        <v>-3.71834006605398</v>
      </c>
      <c r="M690">
        <v>-8.53121737663761E-4</v>
      </c>
      <c r="N690">
        <v>-3.6620481295805298</v>
      </c>
      <c r="O690">
        <v>-8.3286331696000001E-4</v>
      </c>
    </row>
    <row r="691" spans="1:15" x14ac:dyDescent="0.35">
      <c r="A691" t="s">
        <v>285</v>
      </c>
      <c r="B691" t="s">
        <v>286</v>
      </c>
      <c r="C691">
        <v>2018</v>
      </c>
      <c r="D691" t="s">
        <v>28</v>
      </c>
      <c r="E691">
        <v>2.0992332573746301E-3</v>
      </c>
      <c r="F691" t="s">
        <v>491</v>
      </c>
      <c r="G691">
        <v>1.6077200832546E-3</v>
      </c>
      <c r="H691">
        <v>2.0465869349124998E-3</v>
      </c>
      <c r="I691">
        <v>2.08728229536125E-3</v>
      </c>
      <c r="J691">
        <v>-4.9545592101566802</v>
      </c>
      <c r="K691">
        <v>-9.3225136424540005E-4</v>
      </c>
      <c r="L691">
        <v>-3.71834006605398</v>
      </c>
      <c r="M691">
        <v>-8.53121737663761E-4</v>
      </c>
      <c r="N691">
        <v>-3.6620481295805298</v>
      </c>
      <c r="O691">
        <v>-8.3286331696000001E-4</v>
      </c>
    </row>
    <row r="692" spans="1:15" x14ac:dyDescent="0.35">
      <c r="A692" t="s">
        <v>285</v>
      </c>
      <c r="B692" t="s">
        <v>286</v>
      </c>
      <c r="C692">
        <v>2018</v>
      </c>
      <c r="D692" t="s">
        <v>28</v>
      </c>
      <c r="E692">
        <v>2.0992332573746301E-3</v>
      </c>
      <c r="F692" t="s">
        <v>7</v>
      </c>
      <c r="G692">
        <v>3.9440285475356199E-5</v>
      </c>
      <c r="H692">
        <v>2.0465869349124998E-3</v>
      </c>
      <c r="I692">
        <v>2.08728229536125E-3</v>
      </c>
      <c r="J692">
        <v>-3.4745705983325501</v>
      </c>
      <c r="K692">
        <v>-1.4780320763715799E-5</v>
      </c>
      <c r="L692">
        <v>-3.71834006605398</v>
      </c>
      <c r="M692">
        <v>-8.53121737663761E-4</v>
      </c>
      <c r="N692">
        <v>-3.6620481295805298</v>
      </c>
      <c r="O692">
        <v>-8.3286331696000001E-4</v>
      </c>
    </row>
    <row r="693" spans="1:15" x14ac:dyDescent="0.35">
      <c r="A693" t="s">
        <v>285</v>
      </c>
      <c r="B693" t="s">
        <v>286</v>
      </c>
      <c r="C693">
        <v>2018</v>
      </c>
      <c r="D693" t="s">
        <v>28</v>
      </c>
      <c r="E693">
        <v>2.0992332573746301E-3</v>
      </c>
      <c r="F693" t="s">
        <v>8</v>
      </c>
      <c r="G693">
        <v>3.0312686807400002E-4</v>
      </c>
      <c r="H693">
        <v>2.0465869349124998E-3</v>
      </c>
      <c r="I693">
        <v>2.08728229536125E-3</v>
      </c>
      <c r="J693">
        <v>7.3556093728053904</v>
      </c>
      <c r="K693">
        <v>1.43096737509E-4</v>
      </c>
      <c r="L693">
        <v>-3.71834006605398</v>
      </c>
      <c r="M693">
        <v>-8.53121737663761E-4</v>
      </c>
      <c r="N693">
        <v>-3.6620481295805298</v>
      </c>
      <c r="O693">
        <v>-8.3286331696000001E-4</v>
      </c>
    </row>
    <row r="694" spans="1:15" x14ac:dyDescent="0.35">
      <c r="A694" t="s">
        <v>281</v>
      </c>
      <c r="B694" t="s">
        <v>282</v>
      </c>
      <c r="C694">
        <v>2018</v>
      </c>
      <c r="D694" t="s">
        <v>25</v>
      </c>
      <c r="E694">
        <v>1.85606419011717E-3</v>
      </c>
      <c r="F694" t="s">
        <v>6</v>
      </c>
      <c r="G694">
        <v>1.6178114257163999E-4</v>
      </c>
      <c r="J694">
        <v>4.3636776687793901</v>
      </c>
      <c r="K694">
        <v>5.1631390193706001E-5</v>
      </c>
      <c r="L694">
        <v>7.8568567467590196</v>
      </c>
      <c r="M694">
        <v>9.1642059970118599E-4</v>
      </c>
    </row>
    <row r="695" spans="1:15" x14ac:dyDescent="0.35">
      <c r="A695" t="s">
        <v>281</v>
      </c>
      <c r="B695" t="s">
        <v>282</v>
      </c>
      <c r="C695">
        <v>2018</v>
      </c>
      <c r="D695" t="s">
        <v>25</v>
      </c>
      <c r="E695">
        <v>1.85606419011717E-3</v>
      </c>
      <c r="F695" t="s">
        <v>491</v>
      </c>
      <c r="G695">
        <v>1.65124563572E-3</v>
      </c>
      <c r="J695">
        <v>8.2737906736808604</v>
      </c>
      <c r="K695">
        <v>8.4382172325999998E-4</v>
      </c>
      <c r="L695">
        <v>7.8568567467590196</v>
      </c>
      <c r="M695">
        <v>9.1642059970118599E-4</v>
      </c>
    </row>
    <row r="696" spans="1:15" x14ac:dyDescent="0.35">
      <c r="A696" t="s">
        <v>281</v>
      </c>
      <c r="B696" t="s">
        <v>282</v>
      </c>
      <c r="C696">
        <v>2018</v>
      </c>
      <c r="D696" t="s">
        <v>25</v>
      </c>
      <c r="E696">
        <v>1.85606419011717E-3</v>
      </c>
      <c r="F696" t="s">
        <v>7</v>
      </c>
      <c r="G696">
        <v>4.3037411825526299E-5</v>
      </c>
      <c r="J696">
        <v>7.7028642374422596</v>
      </c>
      <c r="K696">
        <v>2.09674862474805E-5</v>
      </c>
      <c r="L696">
        <v>7.8568567467590196</v>
      </c>
      <c r="M696">
        <v>9.1642059970118599E-4</v>
      </c>
    </row>
    <row r="697" spans="1:15" x14ac:dyDescent="0.35">
      <c r="A697" t="s">
        <v>281</v>
      </c>
      <c r="B697" t="s">
        <v>282</v>
      </c>
      <c r="C697">
        <v>2018</v>
      </c>
      <c r="D697" t="s">
        <v>25</v>
      </c>
      <c r="E697">
        <v>1.85606419011717E-3</v>
      </c>
      <c r="F697" t="s">
        <v>8</v>
      </c>
      <c r="G697">
        <v>0</v>
      </c>
      <c r="J697" t="e">
        <v>#NUM!</v>
      </c>
      <c r="K697">
        <v>0</v>
      </c>
      <c r="L697">
        <v>7.8568567467590196</v>
      </c>
      <c r="M697">
        <v>9.1642059970118599E-4</v>
      </c>
    </row>
    <row r="698" spans="1:15" x14ac:dyDescent="0.35">
      <c r="A698" t="s">
        <v>61</v>
      </c>
      <c r="B698" t="s">
        <v>62</v>
      </c>
      <c r="C698">
        <v>2018</v>
      </c>
      <c r="D698" t="s">
        <v>38</v>
      </c>
      <c r="E698">
        <v>1.5718271183159599E-3</v>
      </c>
      <c r="F698" t="s">
        <v>6</v>
      </c>
      <c r="G698">
        <v>1.98500647549124E-4</v>
      </c>
      <c r="J698">
        <v>-0.35718693827998499</v>
      </c>
      <c r="K698">
        <v>-6.4966376230260102E-6</v>
      </c>
      <c r="L698">
        <v>-1.9540033136442301</v>
      </c>
      <c r="M698">
        <v>-3.0548284899097598E-4</v>
      </c>
    </row>
    <row r="699" spans="1:15" x14ac:dyDescent="0.35">
      <c r="A699" t="s">
        <v>61</v>
      </c>
      <c r="B699" t="s">
        <v>62</v>
      </c>
      <c r="C699">
        <v>2018</v>
      </c>
      <c r="D699" t="s">
        <v>38</v>
      </c>
      <c r="E699">
        <v>1.5718271183159599E-3</v>
      </c>
      <c r="F699" t="s">
        <v>491</v>
      </c>
      <c r="G699">
        <v>1.3210498137000001E-3</v>
      </c>
      <c r="J699">
        <v>-2.21227573592593</v>
      </c>
      <c r="K699">
        <v>-2.9464801317200001E-4</v>
      </c>
      <c r="L699">
        <v>-1.9540033136442301</v>
      </c>
      <c r="M699">
        <v>-3.0548284899097598E-4</v>
      </c>
    </row>
    <row r="700" spans="1:15" x14ac:dyDescent="0.35">
      <c r="A700" t="s">
        <v>61</v>
      </c>
      <c r="B700" t="s">
        <v>62</v>
      </c>
      <c r="C700">
        <v>2018</v>
      </c>
      <c r="D700" t="s">
        <v>38</v>
      </c>
      <c r="E700">
        <v>1.5718271183159599E-3</v>
      </c>
      <c r="F700" t="s">
        <v>7</v>
      </c>
      <c r="G700">
        <v>5.2276657066834202E-5</v>
      </c>
      <c r="J700">
        <v>-0.88188248455719498</v>
      </c>
      <c r="K700">
        <v>-4.3381981959497998E-6</v>
      </c>
      <c r="L700">
        <v>-1.9540033136442301</v>
      </c>
      <c r="M700">
        <v>-3.0548284899097598E-4</v>
      </c>
    </row>
    <row r="701" spans="1:15" x14ac:dyDescent="0.35">
      <c r="A701" t="s">
        <v>61</v>
      </c>
      <c r="B701" t="s">
        <v>62</v>
      </c>
      <c r="C701">
        <v>2018</v>
      </c>
      <c r="D701" t="s">
        <v>38</v>
      </c>
      <c r="E701">
        <v>1.5718271183159599E-3</v>
      </c>
      <c r="F701" t="s">
        <v>8</v>
      </c>
      <c r="G701">
        <v>0</v>
      </c>
      <c r="J701" t="e">
        <v>#NUM!</v>
      </c>
      <c r="K701">
        <v>0</v>
      </c>
      <c r="L701">
        <v>-1.9540033136442301</v>
      </c>
      <c r="M701">
        <v>-3.0548284899097598E-4</v>
      </c>
    </row>
    <row r="702" spans="1:15" x14ac:dyDescent="0.35">
      <c r="A702" t="s">
        <v>345</v>
      </c>
      <c r="B702" t="s">
        <v>346</v>
      </c>
      <c r="C702">
        <v>2018</v>
      </c>
      <c r="D702" t="s">
        <v>25</v>
      </c>
      <c r="E702">
        <v>1.28227898645873E-3</v>
      </c>
      <c r="F702" t="s">
        <v>6</v>
      </c>
      <c r="G702">
        <v>3.0730084494619999E-5</v>
      </c>
      <c r="J702">
        <v>-8.4968541471004499</v>
      </c>
      <c r="K702">
        <v>-3.7604337791930001E-5</v>
      </c>
      <c r="L702">
        <v>-6.1768923954444199</v>
      </c>
      <c r="M702">
        <v>-9.938360272293749E-4</v>
      </c>
    </row>
    <row r="703" spans="1:15" x14ac:dyDescent="0.35">
      <c r="A703" t="s">
        <v>345</v>
      </c>
      <c r="B703" t="s">
        <v>346</v>
      </c>
      <c r="C703">
        <v>2018</v>
      </c>
      <c r="D703" t="s">
        <v>25</v>
      </c>
      <c r="E703">
        <v>1.28227898645873E-3</v>
      </c>
      <c r="F703" t="s">
        <v>491</v>
      </c>
      <c r="G703">
        <v>1.2303792610139301E-3</v>
      </c>
      <c r="J703">
        <v>-6.1228738491746304</v>
      </c>
      <c r="K703">
        <v>-9.4232655560166998E-4</v>
      </c>
      <c r="L703">
        <v>-6.1768923954444199</v>
      </c>
      <c r="M703">
        <v>-9.938360272293749E-4</v>
      </c>
    </row>
    <row r="704" spans="1:15" x14ac:dyDescent="0.35">
      <c r="A704" t="s">
        <v>345</v>
      </c>
      <c r="B704" t="s">
        <v>346</v>
      </c>
      <c r="C704">
        <v>2018</v>
      </c>
      <c r="D704" t="s">
        <v>25</v>
      </c>
      <c r="E704">
        <v>1.28227898645873E-3</v>
      </c>
      <c r="F704" t="s">
        <v>7</v>
      </c>
      <c r="G704">
        <v>2.1169640950185E-5</v>
      </c>
      <c r="J704">
        <v>-5.4556892426765504</v>
      </c>
      <c r="K704">
        <v>-1.3905133835775001E-5</v>
      </c>
      <c r="L704">
        <v>-6.1768923954444199</v>
      </c>
      <c r="M704">
        <v>-9.938360272293749E-4</v>
      </c>
    </row>
    <row r="705" spans="1:13" x14ac:dyDescent="0.35">
      <c r="A705" t="s">
        <v>345</v>
      </c>
      <c r="B705" t="s">
        <v>346</v>
      </c>
      <c r="C705">
        <v>2018</v>
      </c>
      <c r="D705" t="s">
        <v>25</v>
      </c>
      <c r="E705">
        <v>1.28227898645873E-3</v>
      </c>
      <c r="F705" t="s">
        <v>8</v>
      </c>
      <c r="G705">
        <v>0</v>
      </c>
      <c r="J705" t="e">
        <v>#NUM!</v>
      </c>
      <c r="K705">
        <v>0</v>
      </c>
      <c r="L705">
        <v>-6.1768923954444199</v>
      </c>
      <c r="M705">
        <v>-9.938360272293749E-4</v>
      </c>
    </row>
    <row r="706" spans="1:13" x14ac:dyDescent="0.35">
      <c r="A706" t="s">
        <v>389</v>
      </c>
      <c r="B706" t="s">
        <v>390</v>
      </c>
      <c r="C706">
        <v>2018</v>
      </c>
      <c r="D706" t="s">
        <v>31</v>
      </c>
      <c r="E706">
        <v>1.2550022036742E-3</v>
      </c>
      <c r="F706" t="s">
        <v>6</v>
      </c>
      <c r="G706">
        <v>6.6174335532459002E-5</v>
      </c>
      <c r="J706">
        <v>1.7705700280609999</v>
      </c>
      <c r="K706">
        <v>9.6689651906789793E-6</v>
      </c>
      <c r="L706">
        <v>0.67749875692071404</v>
      </c>
      <c r="M706">
        <v>7.3994495257146705E-5</v>
      </c>
    </row>
    <row r="707" spans="1:13" x14ac:dyDescent="0.35">
      <c r="A707" t="s">
        <v>389</v>
      </c>
      <c r="B707" t="s">
        <v>390</v>
      </c>
      <c r="C707">
        <v>2018</v>
      </c>
      <c r="D707" t="s">
        <v>31</v>
      </c>
      <c r="E707">
        <v>1.2550022036742E-3</v>
      </c>
      <c r="F707" t="s">
        <v>491</v>
      </c>
      <c r="G707">
        <v>1.1676302362700001E-3</v>
      </c>
      <c r="J707">
        <v>0.61218389406454399</v>
      </c>
      <c r="K707">
        <v>6.2406637586999797E-5</v>
      </c>
      <c r="L707">
        <v>0.67749875692071404</v>
      </c>
      <c r="M707">
        <v>7.3994495257146705E-5</v>
      </c>
    </row>
    <row r="708" spans="1:13" x14ac:dyDescent="0.35">
      <c r="A708" t="s">
        <v>389</v>
      </c>
      <c r="B708" t="s">
        <v>390</v>
      </c>
      <c r="C708">
        <v>2018</v>
      </c>
      <c r="D708" t="s">
        <v>31</v>
      </c>
      <c r="E708">
        <v>1.2550022036742E-3</v>
      </c>
      <c r="F708" t="s">
        <v>7</v>
      </c>
      <c r="G708">
        <v>2.1197631871743599E-5</v>
      </c>
      <c r="J708">
        <v>1.05987247996517</v>
      </c>
      <c r="K708">
        <v>1.9188924794676099E-6</v>
      </c>
      <c r="L708">
        <v>0.67749875692071404</v>
      </c>
      <c r="M708">
        <v>7.3994495257146705E-5</v>
      </c>
    </row>
    <row r="709" spans="1:13" x14ac:dyDescent="0.35">
      <c r="A709" t="s">
        <v>389</v>
      </c>
      <c r="B709" t="s">
        <v>390</v>
      </c>
      <c r="C709">
        <v>2018</v>
      </c>
      <c r="D709" t="s">
        <v>31</v>
      </c>
      <c r="E709">
        <v>1.2550022036742E-3</v>
      </c>
      <c r="F709" t="s">
        <v>8</v>
      </c>
      <c r="G709">
        <v>0</v>
      </c>
      <c r="J709" t="e">
        <v>#NUM!</v>
      </c>
      <c r="K709">
        <v>0</v>
      </c>
      <c r="L709">
        <v>0.67749875692071404</v>
      </c>
      <c r="M709">
        <v>7.3994495257146705E-5</v>
      </c>
    </row>
    <row r="710" spans="1:13" x14ac:dyDescent="0.35">
      <c r="A710" t="s">
        <v>95</v>
      </c>
      <c r="B710" t="s">
        <v>96</v>
      </c>
      <c r="C710">
        <v>2018</v>
      </c>
      <c r="D710" t="s">
        <v>31</v>
      </c>
      <c r="E710">
        <v>1.1466858368144E-3</v>
      </c>
      <c r="F710" t="s">
        <v>6</v>
      </c>
      <c r="G710">
        <v>1.9008805194377999E-4</v>
      </c>
      <c r="J710">
        <v>0.112767280499737</v>
      </c>
      <c r="K710">
        <v>1.9183813540200099E-6</v>
      </c>
      <c r="L710">
        <v>1.2020427721179701</v>
      </c>
      <c r="M710">
        <v>1.16914169632752E-4</v>
      </c>
    </row>
    <row r="711" spans="1:13" x14ac:dyDescent="0.35">
      <c r="A711" t="s">
        <v>95</v>
      </c>
      <c r="B711" t="s">
        <v>96</v>
      </c>
      <c r="C711">
        <v>2018</v>
      </c>
      <c r="D711" t="s">
        <v>31</v>
      </c>
      <c r="E711">
        <v>1.1466858368144E-3</v>
      </c>
      <c r="F711" t="s">
        <v>491</v>
      </c>
      <c r="G711">
        <v>8.9280432079E-4</v>
      </c>
      <c r="J711">
        <v>1.87285964162511</v>
      </c>
      <c r="K711">
        <v>1.3731242862000001E-4</v>
      </c>
      <c r="L711">
        <v>1.2020427721179701</v>
      </c>
      <c r="M711">
        <v>1.16914169632752E-4</v>
      </c>
    </row>
    <row r="712" spans="1:13" x14ac:dyDescent="0.35">
      <c r="A712" t="s">
        <v>95</v>
      </c>
      <c r="B712" t="s">
        <v>96</v>
      </c>
      <c r="C712">
        <v>2018</v>
      </c>
      <c r="D712" t="s">
        <v>31</v>
      </c>
      <c r="E712">
        <v>1.1466858368144E-3</v>
      </c>
      <c r="F712" t="s">
        <v>7</v>
      </c>
      <c r="G712">
        <v>6.3793464080619003E-5</v>
      </c>
      <c r="J712">
        <v>-3.27813224358998</v>
      </c>
      <c r="K712">
        <v>-2.2316640341268001E-5</v>
      </c>
      <c r="L712">
        <v>1.2020427721179701</v>
      </c>
      <c r="M712">
        <v>1.16914169632752E-4</v>
      </c>
    </row>
    <row r="713" spans="1:13" x14ac:dyDescent="0.35">
      <c r="A713" t="s">
        <v>95</v>
      </c>
      <c r="B713" t="s">
        <v>96</v>
      </c>
      <c r="C713">
        <v>2018</v>
      </c>
      <c r="D713" t="s">
        <v>31</v>
      </c>
      <c r="E713">
        <v>1.1466858368144E-3</v>
      </c>
      <c r="F713" t="s">
        <v>8</v>
      </c>
      <c r="G713">
        <v>0</v>
      </c>
      <c r="J713" t="e">
        <v>#NUM!</v>
      </c>
      <c r="K713">
        <v>0</v>
      </c>
      <c r="L713">
        <v>1.2020427721179701</v>
      </c>
      <c r="M713">
        <v>1.16914169632752E-4</v>
      </c>
    </row>
    <row r="714" spans="1:13" x14ac:dyDescent="0.35">
      <c r="A714" t="s">
        <v>175</v>
      </c>
      <c r="B714" t="s">
        <v>176</v>
      </c>
      <c r="C714">
        <v>2018</v>
      </c>
      <c r="D714" t="s">
        <v>25</v>
      </c>
      <c r="E714">
        <v>1.0802699935409501E-3</v>
      </c>
      <c r="F714" t="s">
        <v>6</v>
      </c>
      <c r="G714">
        <v>1.15028171751393E-4</v>
      </c>
      <c r="J714">
        <v>0.96469201364526302</v>
      </c>
      <c r="K714">
        <v>9.5218472801789794E-6</v>
      </c>
      <c r="L714">
        <v>1.7436947195582</v>
      </c>
      <c r="M714">
        <v>1.55646823853529E-4</v>
      </c>
    </row>
    <row r="715" spans="1:13" x14ac:dyDescent="0.35">
      <c r="A715" t="s">
        <v>175</v>
      </c>
      <c r="B715" t="s">
        <v>176</v>
      </c>
      <c r="C715">
        <v>2018</v>
      </c>
      <c r="D715" t="s">
        <v>25</v>
      </c>
      <c r="E715">
        <v>1.0802699935409501E-3</v>
      </c>
      <c r="F715" t="s">
        <v>491</v>
      </c>
      <c r="G715">
        <v>9.3010661729999995E-4</v>
      </c>
      <c r="J715">
        <v>1.87769463189782</v>
      </c>
      <c r="K715">
        <v>1.4338559629999999E-4</v>
      </c>
      <c r="L715">
        <v>1.7436947195582</v>
      </c>
      <c r="M715">
        <v>1.55646823853529E-4</v>
      </c>
    </row>
    <row r="716" spans="1:13" x14ac:dyDescent="0.35">
      <c r="A716" t="s">
        <v>175</v>
      </c>
      <c r="B716" t="s">
        <v>176</v>
      </c>
      <c r="C716">
        <v>2018</v>
      </c>
      <c r="D716" t="s">
        <v>25</v>
      </c>
      <c r="E716">
        <v>1.0802699935409501E-3</v>
      </c>
      <c r="F716" t="s">
        <v>7</v>
      </c>
      <c r="G716">
        <v>3.51352044895597E-5</v>
      </c>
      <c r="J716">
        <v>0.90601382052533097</v>
      </c>
      <c r="K716">
        <v>2.7393802733497199E-6</v>
      </c>
      <c r="L716">
        <v>1.7436947195582</v>
      </c>
      <c r="M716">
        <v>1.55646823853529E-4</v>
      </c>
    </row>
    <row r="717" spans="1:13" x14ac:dyDescent="0.35">
      <c r="A717" t="s">
        <v>175</v>
      </c>
      <c r="B717" t="s">
        <v>176</v>
      </c>
      <c r="C717">
        <v>2018</v>
      </c>
      <c r="D717" t="s">
        <v>25</v>
      </c>
      <c r="E717">
        <v>1.0802699935409501E-3</v>
      </c>
      <c r="F717" t="s">
        <v>8</v>
      </c>
      <c r="G717">
        <v>0</v>
      </c>
      <c r="J717" t="e">
        <v>#NUM!</v>
      </c>
      <c r="K717">
        <v>0</v>
      </c>
      <c r="L717">
        <v>1.7436947195582</v>
      </c>
      <c r="M717">
        <v>1.55646823853529E-4</v>
      </c>
    </row>
    <row r="718" spans="1:13" x14ac:dyDescent="0.35">
      <c r="A718" t="s">
        <v>67</v>
      </c>
      <c r="B718" t="s">
        <v>68</v>
      </c>
      <c r="C718">
        <v>2018</v>
      </c>
      <c r="D718" t="s">
        <v>38</v>
      </c>
      <c r="E718">
        <v>1.0554905371617301E-3</v>
      </c>
      <c r="F718" t="s">
        <v>6</v>
      </c>
      <c r="G718">
        <v>5.0175821426504195E-4</v>
      </c>
      <c r="J718">
        <v>1.16530297243216</v>
      </c>
      <c r="K718">
        <v>4.9683504115350001E-5</v>
      </c>
      <c r="L718">
        <v>1.1274366890105201</v>
      </c>
      <c r="M718">
        <v>1.0130385322768799E-4</v>
      </c>
    </row>
    <row r="719" spans="1:13" x14ac:dyDescent="0.35">
      <c r="A719" t="s">
        <v>67</v>
      </c>
      <c r="B719" t="s">
        <v>68</v>
      </c>
      <c r="C719">
        <v>2018</v>
      </c>
      <c r="D719" t="s">
        <v>38</v>
      </c>
      <c r="E719">
        <v>1.0554905371617301E-3</v>
      </c>
      <c r="F719" t="s">
        <v>491</v>
      </c>
      <c r="G719">
        <v>4.3049563946000001E-4</v>
      </c>
      <c r="J719">
        <v>0.81732794381732499</v>
      </c>
      <c r="K719">
        <v>3.0410784069999999E-5</v>
      </c>
      <c r="L719">
        <v>1.1274366890105201</v>
      </c>
      <c r="M719">
        <v>1.0130385322768799E-4</v>
      </c>
    </row>
    <row r="720" spans="1:13" x14ac:dyDescent="0.35">
      <c r="A720" t="s">
        <v>67</v>
      </c>
      <c r="B720" t="s">
        <v>68</v>
      </c>
      <c r="C720">
        <v>2018</v>
      </c>
      <c r="D720" t="s">
        <v>38</v>
      </c>
      <c r="E720">
        <v>1.0554905371617301E-3</v>
      </c>
      <c r="F720" t="s">
        <v>7</v>
      </c>
      <c r="G720">
        <v>1.23236683436685E-4</v>
      </c>
      <c r="J720">
        <v>2.12070871436365</v>
      </c>
      <c r="K720">
        <v>2.1209565042338398E-5</v>
      </c>
      <c r="L720">
        <v>1.1274366890105201</v>
      </c>
      <c r="M720">
        <v>1.0130385322768799E-4</v>
      </c>
    </row>
    <row r="721" spans="1:13" x14ac:dyDescent="0.35">
      <c r="A721" t="s">
        <v>67</v>
      </c>
      <c r="B721" t="s">
        <v>68</v>
      </c>
      <c r="C721">
        <v>2018</v>
      </c>
      <c r="D721" t="s">
        <v>38</v>
      </c>
      <c r="E721">
        <v>1.0554905371617301E-3</v>
      </c>
      <c r="F721" t="s">
        <v>8</v>
      </c>
      <c r="G721">
        <v>0</v>
      </c>
      <c r="J721" t="e">
        <v>#NUM!</v>
      </c>
      <c r="K721">
        <v>0</v>
      </c>
      <c r="L721">
        <v>1.1274366890105201</v>
      </c>
      <c r="M721">
        <v>1.0130385322768799E-4</v>
      </c>
    </row>
    <row r="722" spans="1:13" x14ac:dyDescent="0.35">
      <c r="A722" t="s">
        <v>46</v>
      </c>
      <c r="B722" t="s">
        <v>47</v>
      </c>
      <c r="C722">
        <v>2018</v>
      </c>
      <c r="D722" t="s">
        <v>38</v>
      </c>
      <c r="E722">
        <v>9.2068957904497303E-4</v>
      </c>
      <c r="F722" t="s">
        <v>6</v>
      </c>
      <c r="G722">
        <v>3.0873699048779997E-5</v>
      </c>
      <c r="J722">
        <v>-7.0202886090838001</v>
      </c>
      <c r="K722">
        <v>-2.856850746871E-5</v>
      </c>
      <c r="L722">
        <v>-2.5702118007094499</v>
      </c>
      <c r="M722">
        <v>-2.4313466939285399E-4</v>
      </c>
    </row>
    <row r="723" spans="1:13" x14ac:dyDescent="0.35">
      <c r="A723" t="s">
        <v>46</v>
      </c>
      <c r="B723" t="s">
        <v>47</v>
      </c>
      <c r="C723">
        <v>2018</v>
      </c>
      <c r="D723" t="s">
        <v>38</v>
      </c>
      <c r="E723">
        <v>9.2068957904497303E-4</v>
      </c>
      <c r="F723" t="s">
        <v>491</v>
      </c>
      <c r="G723">
        <v>8.7459090067000002E-4</v>
      </c>
      <c r="J723">
        <v>-2.4062178523822899</v>
      </c>
      <c r="K723">
        <v>-2.14353268736E-4</v>
      </c>
      <c r="L723">
        <v>-2.5702118007094499</v>
      </c>
      <c r="M723">
        <v>-2.4313466939285399E-4</v>
      </c>
    </row>
    <row r="724" spans="1:13" x14ac:dyDescent="0.35">
      <c r="A724" t="s">
        <v>46</v>
      </c>
      <c r="B724" t="s">
        <v>47</v>
      </c>
      <c r="C724">
        <v>2018</v>
      </c>
      <c r="D724" t="s">
        <v>38</v>
      </c>
      <c r="E724">
        <v>9.2068957904497303E-4</v>
      </c>
      <c r="F724" t="s">
        <v>7</v>
      </c>
      <c r="G724">
        <v>1.5224979326193E-5</v>
      </c>
      <c r="J724">
        <v>-0.15417312950172199</v>
      </c>
      <c r="K724">
        <v>-2.1289318814399901E-7</v>
      </c>
      <c r="L724">
        <v>-2.5702118007094499</v>
      </c>
      <c r="M724">
        <v>-2.4313466939285399E-4</v>
      </c>
    </row>
    <row r="725" spans="1:13" x14ac:dyDescent="0.35">
      <c r="A725" t="s">
        <v>46</v>
      </c>
      <c r="B725" t="s">
        <v>47</v>
      </c>
      <c r="C725">
        <v>2018</v>
      </c>
      <c r="D725" t="s">
        <v>38</v>
      </c>
      <c r="E725">
        <v>9.2068957904497303E-4</v>
      </c>
      <c r="F725" t="s">
        <v>8</v>
      </c>
      <c r="G725">
        <v>0</v>
      </c>
      <c r="J725" t="e">
        <v>#NUM!</v>
      </c>
      <c r="K725">
        <v>0</v>
      </c>
      <c r="L725">
        <v>-2.5702118007094499</v>
      </c>
      <c r="M725">
        <v>-2.4313466939285399E-4</v>
      </c>
    </row>
    <row r="726" spans="1:13" x14ac:dyDescent="0.35">
      <c r="A726" t="s">
        <v>189</v>
      </c>
      <c r="B726" t="s">
        <v>190</v>
      </c>
      <c r="C726">
        <v>2018</v>
      </c>
      <c r="D726" t="s">
        <v>28</v>
      </c>
      <c r="E726">
        <v>8.1050190772535998E-4</v>
      </c>
      <c r="F726" t="s">
        <v>6</v>
      </c>
      <c r="G726">
        <v>1.43003749077E-5</v>
      </c>
      <c r="J726">
        <v>1.28434515938463</v>
      </c>
      <c r="K726">
        <v>1.55165727303E-6</v>
      </c>
      <c r="L726">
        <v>5.6614737274003097</v>
      </c>
      <c r="M726">
        <v>3.1675536523665998E-4</v>
      </c>
    </row>
    <row r="727" spans="1:13" x14ac:dyDescent="0.35">
      <c r="A727" t="s">
        <v>189</v>
      </c>
      <c r="B727" t="s">
        <v>190</v>
      </c>
      <c r="C727">
        <v>2018</v>
      </c>
      <c r="D727" t="s">
        <v>28</v>
      </c>
      <c r="E727">
        <v>8.1050190772535998E-4</v>
      </c>
      <c r="F727" t="s">
        <v>491</v>
      </c>
      <c r="G727">
        <v>7.8082627070999997E-4</v>
      </c>
      <c r="J727">
        <v>5.7617930050458499</v>
      </c>
      <c r="K727">
        <v>3.0920305786000002E-4</v>
      </c>
      <c r="L727">
        <v>5.6614737274003097</v>
      </c>
      <c r="M727">
        <v>3.1675536523665998E-4</v>
      </c>
    </row>
    <row r="728" spans="1:13" x14ac:dyDescent="0.35">
      <c r="A728" t="s">
        <v>189</v>
      </c>
      <c r="B728" t="s">
        <v>190</v>
      </c>
      <c r="C728">
        <v>2018</v>
      </c>
      <c r="D728" t="s">
        <v>28</v>
      </c>
      <c r="E728">
        <v>8.1050190772535998E-4</v>
      </c>
      <c r="F728" t="s">
        <v>7</v>
      </c>
      <c r="G728">
        <v>1.5375262107659999E-5</v>
      </c>
      <c r="J728">
        <v>5.6511815700405599</v>
      </c>
      <c r="K728">
        <v>6.0006501036300002E-6</v>
      </c>
      <c r="L728">
        <v>5.6614737274003097</v>
      </c>
      <c r="M728">
        <v>3.1675536523665998E-4</v>
      </c>
    </row>
    <row r="729" spans="1:13" x14ac:dyDescent="0.35">
      <c r="A729" t="s">
        <v>189</v>
      </c>
      <c r="B729" t="s">
        <v>190</v>
      </c>
      <c r="C729">
        <v>2018</v>
      </c>
      <c r="D729" t="s">
        <v>28</v>
      </c>
      <c r="E729">
        <v>8.1050190772535998E-4</v>
      </c>
      <c r="F729" t="s">
        <v>8</v>
      </c>
      <c r="G729">
        <v>0</v>
      </c>
      <c r="J729" t="e">
        <v>#NUM!</v>
      </c>
      <c r="K729">
        <v>0</v>
      </c>
      <c r="L729">
        <v>5.6614737274003097</v>
      </c>
      <c r="M729">
        <v>3.1675536523665998E-4</v>
      </c>
    </row>
    <row r="730" spans="1:13" x14ac:dyDescent="0.35">
      <c r="A730" t="s">
        <v>119</v>
      </c>
      <c r="B730" t="s">
        <v>120</v>
      </c>
      <c r="C730">
        <v>2018</v>
      </c>
      <c r="D730" t="s">
        <v>31</v>
      </c>
      <c r="E730">
        <v>8.1040522995553502E-4</v>
      </c>
      <c r="F730" t="s">
        <v>6</v>
      </c>
      <c r="G730">
        <v>4.5989345136048302E-4</v>
      </c>
      <c r="J730">
        <v>2.7070466002742499</v>
      </c>
      <c r="K730">
        <v>9.8271274343418E-5</v>
      </c>
      <c r="L730">
        <v>4.3118621458136097</v>
      </c>
      <c r="M730">
        <v>2.56163846933657E-4</v>
      </c>
    </row>
    <row r="731" spans="1:13" x14ac:dyDescent="0.35">
      <c r="A731" t="s">
        <v>119</v>
      </c>
      <c r="B731" t="s">
        <v>120</v>
      </c>
      <c r="C731">
        <v>2018</v>
      </c>
      <c r="D731" t="s">
        <v>31</v>
      </c>
      <c r="E731">
        <v>8.1040522995553502E-4</v>
      </c>
      <c r="F731" t="s">
        <v>491</v>
      </c>
      <c r="G731">
        <v>2.893830375E-4</v>
      </c>
      <c r="J731">
        <v>8.3914624798938195</v>
      </c>
      <c r="K731">
        <v>1.4925746944699999E-4</v>
      </c>
      <c r="L731">
        <v>4.3118621458136097</v>
      </c>
      <c r="M731">
        <v>2.56163846933657E-4</v>
      </c>
    </row>
    <row r="732" spans="1:13" x14ac:dyDescent="0.35">
      <c r="A732" t="s">
        <v>119</v>
      </c>
      <c r="B732" t="s">
        <v>120</v>
      </c>
      <c r="C732">
        <v>2018</v>
      </c>
      <c r="D732" t="s">
        <v>31</v>
      </c>
      <c r="E732">
        <v>8.1040522995553502E-4</v>
      </c>
      <c r="F732" t="s">
        <v>7</v>
      </c>
      <c r="G732">
        <v>6.10063123550517E-5</v>
      </c>
      <c r="J732">
        <v>1.7102415773545501</v>
      </c>
      <c r="K732">
        <v>8.6351031432393103E-6</v>
      </c>
      <c r="L732">
        <v>4.3118621458136097</v>
      </c>
      <c r="M732">
        <v>2.56163846933657E-4</v>
      </c>
    </row>
    <row r="733" spans="1:13" x14ac:dyDescent="0.35">
      <c r="A733" t="s">
        <v>119</v>
      </c>
      <c r="B733" t="s">
        <v>120</v>
      </c>
      <c r="C733">
        <v>2018</v>
      </c>
      <c r="D733" t="s">
        <v>31</v>
      </c>
      <c r="E733">
        <v>8.1040522995553502E-4</v>
      </c>
      <c r="F733" t="s">
        <v>8</v>
      </c>
      <c r="G733">
        <v>1.2242874E-7</v>
      </c>
      <c r="J733">
        <v>0</v>
      </c>
      <c r="K733">
        <v>0</v>
      </c>
      <c r="L733">
        <v>4.3118621458136097</v>
      </c>
      <c r="M733">
        <v>2.56163846933657E-4</v>
      </c>
    </row>
    <row r="734" spans="1:13" x14ac:dyDescent="0.35">
      <c r="A734" t="s">
        <v>473</v>
      </c>
      <c r="B734" t="s">
        <v>474</v>
      </c>
      <c r="C734">
        <v>2018</v>
      </c>
      <c r="D734" t="s">
        <v>25</v>
      </c>
      <c r="E734">
        <v>7.3593846397034695E-4</v>
      </c>
      <c r="F734" t="s">
        <v>6</v>
      </c>
      <c r="G734">
        <v>4.3296184163850302E-4</v>
      </c>
      <c r="J734">
        <v>0.77482659880310201</v>
      </c>
      <c r="K734">
        <v>2.9055114639594E-5</v>
      </c>
      <c r="L734">
        <v>1.5285023732574301</v>
      </c>
      <c r="M734">
        <v>9.3916801810471805E-5</v>
      </c>
    </row>
    <row r="735" spans="1:13" x14ac:dyDescent="0.35">
      <c r="A735" t="s">
        <v>473</v>
      </c>
      <c r="B735" t="s">
        <v>474</v>
      </c>
      <c r="C735">
        <v>2018</v>
      </c>
      <c r="D735" t="s">
        <v>25</v>
      </c>
      <c r="E735">
        <v>7.3593846397034695E-4</v>
      </c>
      <c r="F735" t="s">
        <v>491</v>
      </c>
      <c r="G735">
        <v>1.7134383118000001E-4</v>
      </c>
      <c r="J735">
        <v>3.9344155423411298</v>
      </c>
      <c r="K735">
        <v>5.0274520590000002E-5</v>
      </c>
      <c r="L735">
        <v>1.5285023732574301</v>
      </c>
      <c r="M735">
        <v>9.3916801810471805E-5</v>
      </c>
    </row>
    <row r="736" spans="1:13" x14ac:dyDescent="0.35">
      <c r="A736" t="s">
        <v>473</v>
      </c>
      <c r="B736" t="s">
        <v>474</v>
      </c>
      <c r="C736">
        <v>2018</v>
      </c>
      <c r="D736" t="s">
        <v>25</v>
      </c>
      <c r="E736">
        <v>7.3593846397034695E-4</v>
      </c>
      <c r="F736" t="s">
        <v>7</v>
      </c>
      <c r="G736">
        <v>1.31632791151844E-4</v>
      </c>
      <c r="J736">
        <v>1.31357872254139</v>
      </c>
      <c r="K736">
        <v>1.4587166580877801E-5</v>
      </c>
      <c r="L736">
        <v>1.5285023732574301</v>
      </c>
      <c r="M736">
        <v>9.3916801810471805E-5</v>
      </c>
    </row>
    <row r="737" spans="1:13" x14ac:dyDescent="0.35">
      <c r="A737" t="s">
        <v>473</v>
      </c>
      <c r="B737" t="s">
        <v>474</v>
      </c>
      <c r="C737">
        <v>2018</v>
      </c>
      <c r="D737" t="s">
        <v>25</v>
      </c>
      <c r="E737">
        <v>7.3593846397034695E-4</v>
      </c>
      <c r="F737" t="s">
        <v>8</v>
      </c>
      <c r="G737">
        <v>0</v>
      </c>
      <c r="J737" t="e">
        <v>#NUM!</v>
      </c>
      <c r="K737">
        <v>0</v>
      </c>
      <c r="L737">
        <v>1.5285023732574301</v>
      </c>
      <c r="M737">
        <v>9.3916801810471805E-5</v>
      </c>
    </row>
    <row r="738" spans="1:13" x14ac:dyDescent="0.35">
      <c r="A738" t="s">
        <v>71</v>
      </c>
      <c r="B738" t="s">
        <v>72</v>
      </c>
      <c r="C738">
        <v>2018</v>
      </c>
      <c r="D738" t="s">
        <v>28</v>
      </c>
      <c r="E738">
        <v>6.75845685181754E-4</v>
      </c>
      <c r="F738" t="s">
        <v>6</v>
      </c>
      <c r="G738">
        <v>6.0876009081134998E-5</v>
      </c>
      <c r="J738">
        <v>-5.4254634587914197</v>
      </c>
      <c r="K738">
        <v>-3.9696243546041997E-5</v>
      </c>
      <c r="L738">
        <v>2.9579182333350201E-2</v>
      </c>
      <c r="M738">
        <v>1.7965286075117999E-6</v>
      </c>
    </row>
    <row r="739" spans="1:13" x14ac:dyDescent="0.35">
      <c r="A739" t="s">
        <v>71</v>
      </c>
      <c r="B739" t="s">
        <v>72</v>
      </c>
      <c r="C739">
        <v>2018</v>
      </c>
      <c r="D739" t="s">
        <v>28</v>
      </c>
      <c r="E739">
        <v>6.75845685181754E-4</v>
      </c>
      <c r="F739" t="s">
        <v>491</v>
      </c>
      <c r="G739">
        <v>5.8667209243999999E-4</v>
      </c>
      <c r="J739">
        <v>0.97660715130809495</v>
      </c>
      <c r="K739">
        <v>4.9134969890000101E-5</v>
      </c>
      <c r="L739">
        <v>2.9579182333350201E-2</v>
      </c>
      <c r="M739">
        <v>1.7965286075117999E-6</v>
      </c>
    </row>
    <row r="740" spans="1:13" x14ac:dyDescent="0.35">
      <c r="A740" t="s">
        <v>71</v>
      </c>
      <c r="B740" t="s">
        <v>72</v>
      </c>
      <c r="C740">
        <v>2018</v>
      </c>
      <c r="D740" t="s">
        <v>28</v>
      </c>
      <c r="E740">
        <v>6.75845685181754E-4</v>
      </c>
      <c r="F740" t="s">
        <v>7</v>
      </c>
      <c r="G740">
        <v>2.8297583660618998E-5</v>
      </c>
      <c r="J740">
        <v>-2.6213456070955998</v>
      </c>
      <c r="K740">
        <v>-7.6421977364460007E-6</v>
      </c>
      <c r="L740">
        <v>2.9579182333350201E-2</v>
      </c>
      <c r="M740">
        <v>1.7965286075117999E-6</v>
      </c>
    </row>
    <row r="741" spans="1:13" x14ac:dyDescent="0.35">
      <c r="A741" t="s">
        <v>71</v>
      </c>
      <c r="B741" t="s">
        <v>72</v>
      </c>
      <c r="C741">
        <v>2018</v>
      </c>
      <c r="D741" t="s">
        <v>28</v>
      </c>
      <c r="E741">
        <v>6.75845685181754E-4</v>
      </c>
      <c r="F741" t="s">
        <v>8</v>
      </c>
      <c r="G741">
        <v>0</v>
      </c>
      <c r="J741" t="e">
        <v>#NUM!</v>
      </c>
      <c r="K741">
        <v>0</v>
      </c>
      <c r="L741">
        <v>2.9579182333350201E-2</v>
      </c>
      <c r="M741">
        <v>1.7965286075117999E-6</v>
      </c>
    </row>
    <row r="742" spans="1:13" x14ac:dyDescent="0.35">
      <c r="A742" t="s">
        <v>173</v>
      </c>
      <c r="B742" t="s">
        <v>174</v>
      </c>
      <c r="C742">
        <v>2018</v>
      </c>
      <c r="D742" t="s">
        <v>38</v>
      </c>
      <c r="E742">
        <v>6.7085279493112905E-4</v>
      </c>
      <c r="F742" t="s">
        <v>6</v>
      </c>
      <c r="G742">
        <v>1.27730076570981E-4</v>
      </c>
      <c r="J742">
        <v>2.8289912571949598</v>
      </c>
      <c r="K742">
        <v>2.836060196499E-5</v>
      </c>
      <c r="L742">
        <v>-2.0768920632794901</v>
      </c>
      <c r="M742">
        <v>-1.39474622370192E-4</v>
      </c>
    </row>
    <row r="743" spans="1:13" x14ac:dyDescent="0.35">
      <c r="A743" t="s">
        <v>173</v>
      </c>
      <c r="B743" t="s">
        <v>174</v>
      </c>
      <c r="C743">
        <v>2018</v>
      </c>
      <c r="D743" t="s">
        <v>38</v>
      </c>
      <c r="E743">
        <v>6.7085279493112905E-4</v>
      </c>
      <c r="F743" t="s">
        <v>491</v>
      </c>
      <c r="G743">
        <v>5.1769080879999997E-4</v>
      </c>
      <c r="J743">
        <v>-3.0514038206893099</v>
      </c>
      <c r="K743">
        <v>-1.6653071340000001E-4</v>
      </c>
      <c r="L743">
        <v>-2.0768920632794901</v>
      </c>
      <c r="M743">
        <v>-1.39474622370192E-4</v>
      </c>
    </row>
    <row r="744" spans="1:13" x14ac:dyDescent="0.35">
      <c r="A744" t="s">
        <v>173</v>
      </c>
      <c r="B744" t="s">
        <v>174</v>
      </c>
      <c r="C744">
        <v>2018</v>
      </c>
      <c r="D744" t="s">
        <v>38</v>
      </c>
      <c r="E744">
        <v>6.7085279493112905E-4</v>
      </c>
      <c r="F744" t="s">
        <v>7</v>
      </c>
      <c r="G744">
        <v>2.5431909560148002E-5</v>
      </c>
      <c r="J744">
        <v>-0.55425864247479195</v>
      </c>
      <c r="K744">
        <v>-1.304510935182E-6</v>
      </c>
      <c r="L744">
        <v>-2.0768920632794901</v>
      </c>
      <c r="M744">
        <v>-1.39474622370192E-4</v>
      </c>
    </row>
    <row r="745" spans="1:13" x14ac:dyDescent="0.35">
      <c r="A745" t="s">
        <v>173</v>
      </c>
      <c r="B745" t="s">
        <v>174</v>
      </c>
      <c r="C745">
        <v>2018</v>
      </c>
      <c r="D745" t="s">
        <v>38</v>
      </c>
      <c r="E745">
        <v>6.7085279493112905E-4</v>
      </c>
      <c r="F745" t="s">
        <v>8</v>
      </c>
      <c r="G745">
        <v>0</v>
      </c>
      <c r="J745" t="e">
        <v>#NUM!</v>
      </c>
      <c r="K745">
        <v>0</v>
      </c>
      <c r="L745">
        <v>-2.0768920632794901</v>
      </c>
      <c r="M745">
        <v>-1.39474622370192E-4</v>
      </c>
    </row>
    <row r="746" spans="1:13" x14ac:dyDescent="0.35">
      <c r="A746" t="s">
        <v>483</v>
      </c>
      <c r="B746" t="s">
        <v>484</v>
      </c>
      <c r="C746">
        <v>2018</v>
      </c>
      <c r="D746" t="s">
        <v>31</v>
      </c>
      <c r="E746">
        <v>6.4484002762902801E-4</v>
      </c>
      <c r="F746" t="s">
        <v>6</v>
      </c>
      <c r="G746">
        <v>3.7451114913580202E-4</v>
      </c>
      <c r="J746">
        <v>0.86288052244862801</v>
      </c>
      <c r="K746">
        <v>2.786813785233E-5</v>
      </c>
      <c r="L746">
        <v>1.7136732119205099E-2</v>
      </c>
      <c r="M746">
        <v>9.93688949596939E-7</v>
      </c>
    </row>
    <row r="747" spans="1:13" x14ac:dyDescent="0.35">
      <c r="A747" t="s">
        <v>483</v>
      </c>
      <c r="B747" t="s">
        <v>484</v>
      </c>
      <c r="C747">
        <v>2018</v>
      </c>
      <c r="D747" t="s">
        <v>31</v>
      </c>
      <c r="E747">
        <v>6.4484002762902801E-4</v>
      </c>
      <c r="F747" t="s">
        <v>491</v>
      </c>
      <c r="G747">
        <v>2.255380377E-4</v>
      </c>
      <c r="J747">
        <v>-1.3770988003026601</v>
      </c>
      <c r="K747">
        <v>-2.99789806E-5</v>
      </c>
      <c r="L747">
        <v>1.7136732119205099E-2</v>
      </c>
      <c r="M747">
        <v>9.93688949596939E-7</v>
      </c>
    </row>
    <row r="748" spans="1:13" x14ac:dyDescent="0.35">
      <c r="A748" t="s">
        <v>483</v>
      </c>
      <c r="B748" t="s">
        <v>484</v>
      </c>
      <c r="C748">
        <v>2018</v>
      </c>
      <c r="D748" t="s">
        <v>31</v>
      </c>
      <c r="E748">
        <v>6.4484002762902801E-4</v>
      </c>
      <c r="F748" t="s">
        <v>7</v>
      </c>
      <c r="G748">
        <v>4.4790840793225797E-5</v>
      </c>
      <c r="J748">
        <v>0.80131476808493796</v>
      </c>
      <c r="K748">
        <v>3.1045316972669998E-6</v>
      </c>
      <c r="L748">
        <v>1.7136732119205099E-2</v>
      </c>
      <c r="M748">
        <v>9.93688949596939E-7</v>
      </c>
    </row>
    <row r="749" spans="1:13" x14ac:dyDescent="0.35">
      <c r="A749" t="s">
        <v>483</v>
      </c>
      <c r="B749" t="s">
        <v>484</v>
      </c>
      <c r="C749">
        <v>2018</v>
      </c>
      <c r="D749" t="s">
        <v>31</v>
      </c>
      <c r="E749">
        <v>6.4484002762902801E-4</v>
      </c>
      <c r="F749" t="s">
        <v>8</v>
      </c>
      <c r="G749">
        <v>0</v>
      </c>
      <c r="J749" t="e">
        <v>#NUM!</v>
      </c>
      <c r="K749">
        <v>0</v>
      </c>
      <c r="L749">
        <v>1.7136732119205099E-2</v>
      </c>
      <c r="M749">
        <v>9.93688949596939E-7</v>
      </c>
    </row>
    <row r="750" spans="1:13" x14ac:dyDescent="0.35">
      <c r="A750" t="s">
        <v>39</v>
      </c>
      <c r="B750" t="s">
        <v>40</v>
      </c>
      <c r="C750">
        <v>2018</v>
      </c>
      <c r="D750" t="s">
        <v>38</v>
      </c>
      <c r="E750">
        <v>6.2621734227580003E-4</v>
      </c>
      <c r="F750" t="s">
        <v>6</v>
      </c>
      <c r="G750">
        <v>6.3625161641400001E-5</v>
      </c>
      <c r="J750">
        <v>-2.5915981568584399</v>
      </c>
      <c r="K750">
        <v>-1.6961123534849999E-5</v>
      </c>
      <c r="L750">
        <v>-0.84142901659379798</v>
      </c>
      <c r="M750">
        <v>-4.9480849367453202E-5</v>
      </c>
    </row>
    <row r="751" spans="1:13" x14ac:dyDescent="0.35">
      <c r="A751" t="s">
        <v>39</v>
      </c>
      <c r="B751" t="s">
        <v>40</v>
      </c>
      <c r="C751">
        <v>2018</v>
      </c>
      <c r="D751" t="s">
        <v>38</v>
      </c>
      <c r="E751">
        <v>6.2621734227580003E-4</v>
      </c>
      <c r="F751" t="s">
        <v>491</v>
      </c>
      <c r="G751">
        <v>5.4120679663000005E-4</v>
      </c>
      <c r="J751">
        <v>-0.55969130479531803</v>
      </c>
      <c r="K751">
        <v>-2.80406188700001E-5</v>
      </c>
      <c r="L751">
        <v>-0.84142901659379798</v>
      </c>
      <c r="M751">
        <v>-4.9480849367453202E-5</v>
      </c>
    </row>
    <row r="752" spans="1:13" x14ac:dyDescent="0.35">
      <c r="A752" t="s">
        <v>39</v>
      </c>
      <c r="B752" t="s">
        <v>40</v>
      </c>
      <c r="C752">
        <v>2018</v>
      </c>
      <c r="D752" t="s">
        <v>38</v>
      </c>
      <c r="E752">
        <v>6.2621734227580003E-4</v>
      </c>
      <c r="F752" t="s">
        <v>7</v>
      </c>
      <c r="G752">
        <v>2.08546291044E-5</v>
      </c>
      <c r="J752">
        <v>-2.1385897699548901</v>
      </c>
      <c r="K752">
        <v>-4.4791069626029999E-6</v>
      </c>
      <c r="L752">
        <v>-0.84142901659379798</v>
      </c>
      <c r="M752">
        <v>-4.9480849367453202E-5</v>
      </c>
    </row>
    <row r="753" spans="1:13" x14ac:dyDescent="0.35">
      <c r="A753" t="s">
        <v>39</v>
      </c>
      <c r="B753" t="s">
        <v>40</v>
      </c>
      <c r="C753">
        <v>2018</v>
      </c>
      <c r="D753" t="s">
        <v>38</v>
      </c>
      <c r="E753">
        <v>6.2621734227580003E-4</v>
      </c>
      <c r="F753" t="s">
        <v>8</v>
      </c>
      <c r="G753">
        <v>5.3075490000000005E-7</v>
      </c>
      <c r="J753">
        <v>0</v>
      </c>
      <c r="K753">
        <v>0</v>
      </c>
      <c r="L753">
        <v>-0.84142901659379798</v>
      </c>
      <c r="M753">
        <v>-4.9480849367453202E-5</v>
      </c>
    </row>
    <row r="754" spans="1:13" x14ac:dyDescent="0.35">
      <c r="A754" t="s">
        <v>379</v>
      </c>
      <c r="B754" t="s">
        <v>380</v>
      </c>
      <c r="C754">
        <v>2018</v>
      </c>
      <c r="D754" t="s">
        <v>25</v>
      </c>
      <c r="E754">
        <v>5.8971273392347098E-4</v>
      </c>
      <c r="F754" t="s">
        <v>6</v>
      </c>
      <c r="G754">
        <v>1.8471451457063699E-4</v>
      </c>
      <c r="J754">
        <v>1.7949485451099101</v>
      </c>
      <c r="K754">
        <v>2.7328920275015999E-5</v>
      </c>
      <c r="L754">
        <v>5.4263170246542103</v>
      </c>
      <c r="M754">
        <v>2.23191457795267E-4</v>
      </c>
    </row>
    <row r="755" spans="1:13" x14ac:dyDescent="0.35">
      <c r="A755" t="s">
        <v>379</v>
      </c>
      <c r="B755" t="s">
        <v>380</v>
      </c>
      <c r="C755">
        <v>2018</v>
      </c>
      <c r="D755" t="s">
        <v>25</v>
      </c>
      <c r="E755">
        <v>5.8971273392347098E-4</v>
      </c>
      <c r="F755" t="s">
        <v>491</v>
      </c>
      <c r="G755">
        <v>3.5221406546E-4</v>
      </c>
      <c r="J755">
        <v>8.5086335825420107</v>
      </c>
      <c r="K755">
        <v>1.8331468982999999E-4</v>
      </c>
      <c r="L755">
        <v>5.4263170246542103</v>
      </c>
      <c r="M755">
        <v>2.23191457795267E-4</v>
      </c>
    </row>
    <row r="756" spans="1:13" x14ac:dyDescent="0.35">
      <c r="A756" t="s">
        <v>379</v>
      </c>
      <c r="B756" t="s">
        <v>380</v>
      </c>
      <c r="C756">
        <v>2018</v>
      </c>
      <c r="D756" t="s">
        <v>25</v>
      </c>
      <c r="E756">
        <v>5.8971273392347098E-4</v>
      </c>
      <c r="F756" t="s">
        <v>7</v>
      </c>
      <c r="G756">
        <v>5.2784153892833997E-5</v>
      </c>
      <c r="J756">
        <v>3.06195690338618</v>
      </c>
      <c r="K756">
        <v>1.25478476902506E-5</v>
      </c>
      <c r="L756">
        <v>5.4263170246542103</v>
      </c>
      <c r="M756">
        <v>2.23191457795267E-4</v>
      </c>
    </row>
    <row r="757" spans="1:13" x14ac:dyDescent="0.35">
      <c r="A757" t="s">
        <v>379</v>
      </c>
      <c r="B757" t="s">
        <v>380</v>
      </c>
      <c r="C757">
        <v>2018</v>
      </c>
      <c r="D757" t="s">
        <v>25</v>
      </c>
      <c r="E757">
        <v>5.8971273392347098E-4</v>
      </c>
      <c r="F757" t="s">
        <v>8</v>
      </c>
      <c r="G757">
        <v>0</v>
      </c>
      <c r="J757" t="e">
        <v>#NUM!</v>
      </c>
      <c r="K757">
        <v>0</v>
      </c>
      <c r="L757">
        <v>5.4263170246542103</v>
      </c>
      <c r="M757">
        <v>2.23191457795267E-4</v>
      </c>
    </row>
    <row r="758" spans="1:13" x14ac:dyDescent="0.35">
      <c r="A758" t="s">
        <v>193</v>
      </c>
      <c r="B758" t="s">
        <v>194</v>
      </c>
      <c r="C758">
        <v>2018</v>
      </c>
      <c r="D758" t="s">
        <v>28</v>
      </c>
      <c r="E758">
        <v>5.8644286897748205E-4</v>
      </c>
      <c r="F758" t="s">
        <v>6</v>
      </c>
      <c r="G758">
        <v>6.4253673406386002E-5</v>
      </c>
      <c r="J758">
        <v>4.6747779897327001E-2</v>
      </c>
      <c r="K758">
        <v>2.6970369708600101E-7</v>
      </c>
      <c r="L758">
        <v>-0.87171473752573103</v>
      </c>
      <c r="M758">
        <v>-4.8080126818605002E-5</v>
      </c>
    </row>
    <row r="759" spans="1:13" x14ac:dyDescent="0.35">
      <c r="A759" t="s">
        <v>193</v>
      </c>
      <c r="B759" t="s">
        <v>194</v>
      </c>
      <c r="C759">
        <v>2018</v>
      </c>
      <c r="D759" t="s">
        <v>28</v>
      </c>
      <c r="E759">
        <v>5.8644286897748205E-4</v>
      </c>
      <c r="F759" t="s">
        <v>491</v>
      </c>
      <c r="G759">
        <v>5.1297680091999997E-4</v>
      </c>
      <c r="J759">
        <v>-0.98564522112389896</v>
      </c>
      <c r="K759">
        <v>-4.7831287800000001E-5</v>
      </c>
      <c r="L759">
        <v>-0.87171473752573103</v>
      </c>
      <c r="M759">
        <v>-4.8080126818605002E-5</v>
      </c>
    </row>
    <row r="760" spans="1:13" x14ac:dyDescent="0.35">
      <c r="A760" t="s">
        <v>193</v>
      </c>
      <c r="B760" t="s">
        <v>194</v>
      </c>
      <c r="C760">
        <v>2018</v>
      </c>
      <c r="D760" t="s">
        <v>28</v>
      </c>
      <c r="E760">
        <v>5.8644286897748205E-4</v>
      </c>
      <c r="F760" t="s">
        <v>7</v>
      </c>
      <c r="G760">
        <v>9.2123946510960004E-6</v>
      </c>
      <c r="J760">
        <v>-0.60660166819794803</v>
      </c>
      <c r="K760">
        <v>-5.18542715691002E-7</v>
      </c>
      <c r="L760">
        <v>-0.87171473752573103</v>
      </c>
      <c r="M760">
        <v>-4.8080126818605002E-5</v>
      </c>
    </row>
    <row r="761" spans="1:13" x14ac:dyDescent="0.35">
      <c r="A761" t="s">
        <v>193</v>
      </c>
      <c r="B761" t="s">
        <v>194</v>
      </c>
      <c r="C761">
        <v>2018</v>
      </c>
      <c r="D761" t="s">
        <v>28</v>
      </c>
      <c r="E761">
        <v>5.8644286897748205E-4</v>
      </c>
      <c r="F761" t="s">
        <v>8</v>
      </c>
      <c r="G761">
        <v>0</v>
      </c>
      <c r="J761" t="e">
        <v>#NUM!</v>
      </c>
      <c r="K761">
        <v>0</v>
      </c>
      <c r="L761">
        <v>-0.87171473752573103</v>
      </c>
      <c r="M761">
        <v>-4.8080126818605002E-5</v>
      </c>
    </row>
    <row r="762" spans="1:13" x14ac:dyDescent="0.35">
      <c r="A762" t="s">
        <v>103</v>
      </c>
      <c r="B762" t="s">
        <v>104</v>
      </c>
      <c r="C762">
        <v>2018</v>
      </c>
      <c r="D762" t="s">
        <v>38</v>
      </c>
      <c r="E762">
        <v>5.4307792129801703E-4</v>
      </c>
      <c r="F762" t="s">
        <v>6</v>
      </c>
      <c r="G762">
        <v>2.8961007058593001E-5</v>
      </c>
      <c r="J762">
        <v>1.34342397757989</v>
      </c>
      <c r="K762">
        <v>3.2775488199450001E-6</v>
      </c>
      <c r="L762">
        <v>0.43878587451078299</v>
      </c>
      <c r="M762">
        <v>2.0983492469896201E-5</v>
      </c>
    </row>
    <row r="763" spans="1:13" x14ac:dyDescent="0.35">
      <c r="A763" t="s">
        <v>103</v>
      </c>
      <c r="B763" t="s">
        <v>104</v>
      </c>
      <c r="C763">
        <v>2018</v>
      </c>
      <c r="D763" t="s">
        <v>38</v>
      </c>
      <c r="E763">
        <v>5.4307792129801703E-4</v>
      </c>
      <c r="F763" t="s">
        <v>491</v>
      </c>
      <c r="G763">
        <v>5.0022799549000001E-4</v>
      </c>
      <c r="J763">
        <v>0.41082562367398301</v>
      </c>
      <c r="K763">
        <v>1.8121313289999999E-5</v>
      </c>
      <c r="L763">
        <v>0.43878587451078299</v>
      </c>
      <c r="M763">
        <v>2.0983492469896201E-5</v>
      </c>
    </row>
    <row r="764" spans="1:13" x14ac:dyDescent="0.35">
      <c r="A764" t="s">
        <v>103</v>
      </c>
      <c r="B764" t="s">
        <v>104</v>
      </c>
      <c r="C764">
        <v>2018</v>
      </c>
      <c r="D764" t="s">
        <v>38</v>
      </c>
      <c r="E764">
        <v>5.4307792129801703E-4</v>
      </c>
      <c r="F764" t="s">
        <v>7</v>
      </c>
      <c r="G764">
        <v>1.38889187494239E-5</v>
      </c>
      <c r="J764">
        <v>-0.32688755280925202</v>
      </c>
      <c r="K764">
        <v>-4.1536964004899801E-7</v>
      </c>
      <c r="L764">
        <v>0.43878587451078299</v>
      </c>
      <c r="M764">
        <v>2.0983492469896201E-5</v>
      </c>
    </row>
    <row r="765" spans="1:13" x14ac:dyDescent="0.35">
      <c r="A765" t="s">
        <v>103</v>
      </c>
      <c r="B765" t="s">
        <v>104</v>
      </c>
      <c r="C765">
        <v>2018</v>
      </c>
      <c r="D765" t="s">
        <v>38</v>
      </c>
      <c r="E765">
        <v>5.4307792129801703E-4</v>
      </c>
      <c r="F765" t="s">
        <v>8</v>
      </c>
      <c r="G765">
        <v>0</v>
      </c>
      <c r="J765" t="e">
        <v>#NUM!</v>
      </c>
      <c r="K765">
        <v>0</v>
      </c>
      <c r="L765">
        <v>0.43878587451078299</v>
      </c>
      <c r="M765">
        <v>2.0983492469896201E-5</v>
      </c>
    </row>
    <row r="766" spans="1:13" x14ac:dyDescent="0.35">
      <c r="A766" t="s">
        <v>399</v>
      </c>
      <c r="B766" t="s">
        <v>400</v>
      </c>
      <c r="C766">
        <v>2018</v>
      </c>
      <c r="D766" t="s">
        <v>25</v>
      </c>
      <c r="E766">
        <v>5.3935162998436305E-4</v>
      </c>
      <c r="F766" t="s">
        <v>6</v>
      </c>
      <c r="G766">
        <v>2.0239891349931E-4</v>
      </c>
      <c r="J766">
        <v>3.28802990876917</v>
      </c>
      <c r="K766">
        <v>5.1127023871196998E-5</v>
      </c>
      <c r="L766">
        <v>5.1547083072599698</v>
      </c>
      <c r="M766">
        <v>1.96257341465003E-4</v>
      </c>
    </row>
    <row r="767" spans="1:13" x14ac:dyDescent="0.35">
      <c r="A767" t="s">
        <v>399</v>
      </c>
      <c r="B767" t="s">
        <v>400</v>
      </c>
      <c r="C767">
        <v>2018</v>
      </c>
      <c r="D767" t="s">
        <v>25</v>
      </c>
      <c r="E767">
        <v>5.3935162998436305E-4</v>
      </c>
      <c r="F767" t="s">
        <v>491</v>
      </c>
      <c r="G767">
        <v>3.0288733945000001E-4</v>
      </c>
      <c r="J767">
        <v>7.1322090996329699</v>
      </c>
      <c r="K767">
        <v>1.3995751943E-4</v>
      </c>
      <c r="L767">
        <v>5.1547083072599698</v>
      </c>
      <c r="M767">
        <v>1.96257341465003E-4</v>
      </c>
    </row>
    <row r="768" spans="1:13" x14ac:dyDescent="0.35">
      <c r="A768" t="s">
        <v>399</v>
      </c>
      <c r="B768" t="s">
        <v>400</v>
      </c>
      <c r="C768">
        <v>2018</v>
      </c>
      <c r="D768" t="s">
        <v>25</v>
      </c>
      <c r="E768">
        <v>5.3935162998436305E-4</v>
      </c>
      <c r="F768" t="s">
        <v>7</v>
      </c>
      <c r="G768">
        <v>3.4065377035052999E-5</v>
      </c>
      <c r="J768">
        <v>1.8468104070153999</v>
      </c>
      <c r="K768">
        <v>5.1727981638060104E-6</v>
      </c>
      <c r="L768">
        <v>5.1547083072599698</v>
      </c>
      <c r="M768">
        <v>1.96257341465003E-4</v>
      </c>
    </row>
    <row r="769" spans="1:13" x14ac:dyDescent="0.35">
      <c r="A769" t="s">
        <v>399</v>
      </c>
      <c r="B769" t="s">
        <v>400</v>
      </c>
      <c r="C769">
        <v>2018</v>
      </c>
      <c r="D769" t="s">
        <v>25</v>
      </c>
      <c r="E769">
        <v>5.3935162998436305E-4</v>
      </c>
      <c r="F769" t="s">
        <v>8</v>
      </c>
      <c r="G769">
        <v>0</v>
      </c>
      <c r="J769" t="e">
        <v>#NUM!</v>
      </c>
      <c r="K769">
        <v>0</v>
      </c>
      <c r="L769">
        <v>5.1547083072599698</v>
      </c>
      <c r="M769">
        <v>1.96257341465003E-4</v>
      </c>
    </row>
    <row r="770" spans="1:13" x14ac:dyDescent="0.35">
      <c r="A770" t="s">
        <v>413</v>
      </c>
      <c r="B770" t="s">
        <v>414</v>
      </c>
      <c r="C770">
        <v>2018</v>
      </c>
      <c r="D770" t="s">
        <v>38</v>
      </c>
      <c r="E770">
        <v>4.41767059834391E-4</v>
      </c>
      <c r="F770" t="s">
        <v>6</v>
      </c>
      <c r="G770">
        <v>7.3949642950815004E-5</v>
      </c>
      <c r="J770">
        <v>0.42548799917956298</v>
      </c>
      <c r="K770">
        <v>2.7725044327686101E-6</v>
      </c>
      <c r="L770">
        <v>0.37405920545971999</v>
      </c>
      <c r="M770">
        <v>1.45978510339986E-5</v>
      </c>
    </row>
    <row r="771" spans="1:13" x14ac:dyDescent="0.35">
      <c r="A771" t="s">
        <v>413</v>
      </c>
      <c r="B771" t="s">
        <v>414</v>
      </c>
      <c r="C771">
        <v>2018</v>
      </c>
      <c r="D771" t="s">
        <v>38</v>
      </c>
      <c r="E771">
        <v>4.41767059834391E-4</v>
      </c>
      <c r="F771" t="s">
        <v>491</v>
      </c>
      <c r="G771">
        <v>3.4214936646319999E-4</v>
      </c>
      <c r="J771">
        <v>0.26871627954807598</v>
      </c>
      <c r="K771">
        <v>8.1646087631999602E-6</v>
      </c>
      <c r="L771">
        <v>0.37405920545971999</v>
      </c>
      <c r="M771">
        <v>1.45978510339986E-5</v>
      </c>
    </row>
    <row r="772" spans="1:13" x14ac:dyDescent="0.35">
      <c r="A772" t="s">
        <v>413</v>
      </c>
      <c r="B772" t="s">
        <v>414</v>
      </c>
      <c r="C772">
        <v>2018</v>
      </c>
      <c r="D772" t="s">
        <v>38</v>
      </c>
      <c r="E772">
        <v>4.41767059834391E-4</v>
      </c>
      <c r="F772" t="s">
        <v>7</v>
      </c>
      <c r="G772">
        <v>2.5668050420376E-5</v>
      </c>
      <c r="J772">
        <v>1.7243906112273599</v>
      </c>
      <c r="K772">
        <v>3.66073783803E-6</v>
      </c>
      <c r="L772">
        <v>0.37405920545971999</v>
      </c>
      <c r="M772">
        <v>1.45978510339986E-5</v>
      </c>
    </row>
    <row r="773" spans="1:13" x14ac:dyDescent="0.35">
      <c r="A773" t="s">
        <v>413</v>
      </c>
      <c r="B773" t="s">
        <v>414</v>
      </c>
      <c r="C773">
        <v>2018</v>
      </c>
      <c r="D773" t="s">
        <v>38</v>
      </c>
      <c r="E773">
        <v>4.41767059834391E-4</v>
      </c>
      <c r="F773" t="s">
        <v>8</v>
      </c>
      <c r="G773">
        <v>0</v>
      </c>
      <c r="J773" t="e">
        <v>#NUM!</v>
      </c>
      <c r="K773">
        <v>0</v>
      </c>
      <c r="L773">
        <v>0.37405920545971999</v>
      </c>
      <c r="M773">
        <v>1.45978510339986E-5</v>
      </c>
    </row>
    <row r="774" spans="1:13" x14ac:dyDescent="0.35">
      <c r="A774" t="s">
        <v>195</v>
      </c>
      <c r="B774" t="s">
        <v>196</v>
      </c>
      <c r="C774">
        <v>2018</v>
      </c>
      <c r="D774" t="s">
        <v>38</v>
      </c>
      <c r="E774">
        <v>2.8318689314217501E-4</v>
      </c>
      <c r="F774" t="s">
        <v>6</v>
      </c>
      <c r="G774">
        <v>5.2524999182727002E-5</v>
      </c>
      <c r="J774">
        <v>0.67319771569354103</v>
      </c>
      <c r="K774">
        <v>3.0778471318859998E-6</v>
      </c>
      <c r="L774">
        <v>7.3767929902279802E-2</v>
      </c>
      <c r="M774">
        <v>1.8731941037905501E-6</v>
      </c>
    </row>
    <row r="775" spans="1:13" x14ac:dyDescent="0.35">
      <c r="A775" t="s">
        <v>195</v>
      </c>
      <c r="B775" t="s">
        <v>196</v>
      </c>
      <c r="C775">
        <v>2018</v>
      </c>
      <c r="D775" t="s">
        <v>38</v>
      </c>
      <c r="E775">
        <v>2.8318689314217501E-4</v>
      </c>
      <c r="F775" t="s">
        <v>491</v>
      </c>
      <c r="G775">
        <v>2.1848394639000001E-4</v>
      </c>
      <c r="J775">
        <v>-3.4091637342181798E-2</v>
      </c>
      <c r="K775">
        <v>-6.7150690999999896E-7</v>
      </c>
      <c r="L775">
        <v>7.3767929902279802E-2</v>
      </c>
      <c r="M775">
        <v>1.8731941037905501E-6</v>
      </c>
    </row>
    <row r="776" spans="1:13" x14ac:dyDescent="0.35">
      <c r="A776" t="s">
        <v>195</v>
      </c>
      <c r="B776" t="s">
        <v>196</v>
      </c>
      <c r="C776">
        <v>2018</v>
      </c>
      <c r="D776" t="s">
        <v>38</v>
      </c>
      <c r="E776">
        <v>2.8318689314217501E-4</v>
      </c>
      <c r="F776" t="s">
        <v>7</v>
      </c>
      <c r="G776">
        <v>1.1838678299448001E-5</v>
      </c>
      <c r="J776">
        <v>-0.488244964694795</v>
      </c>
      <c r="K776">
        <v>-5.3314611809549802E-7</v>
      </c>
      <c r="L776">
        <v>7.3767929902279802E-2</v>
      </c>
      <c r="M776">
        <v>1.8731941037905501E-6</v>
      </c>
    </row>
    <row r="777" spans="1:13" x14ac:dyDescent="0.35">
      <c r="A777" t="s">
        <v>195</v>
      </c>
      <c r="B777" t="s">
        <v>196</v>
      </c>
      <c r="C777">
        <v>2018</v>
      </c>
      <c r="D777" t="s">
        <v>38</v>
      </c>
      <c r="E777">
        <v>2.8318689314217501E-4</v>
      </c>
      <c r="F777" t="s">
        <v>8</v>
      </c>
      <c r="G777">
        <v>3.3926926999999999E-7</v>
      </c>
      <c r="J777">
        <v>0</v>
      </c>
      <c r="K777">
        <v>0</v>
      </c>
      <c r="L777">
        <v>7.3767929902279802E-2</v>
      </c>
      <c r="M777">
        <v>1.8731941037905501E-6</v>
      </c>
    </row>
    <row r="778" spans="1:13" x14ac:dyDescent="0.35">
      <c r="A778" t="s">
        <v>145</v>
      </c>
      <c r="B778" t="s">
        <v>146</v>
      </c>
      <c r="C778">
        <v>2018</v>
      </c>
      <c r="D778" t="s">
        <v>38</v>
      </c>
      <c r="E778">
        <v>2.5332288830691598E-4</v>
      </c>
      <c r="F778" t="s">
        <v>6</v>
      </c>
      <c r="G778">
        <v>5.8881164727330003E-5</v>
      </c>
      <c r="J778">
        <v>0.58968238777867799</v>
      </c>
      <c r="K778">
        <v>3.0347290084679998E-6</v>
      </c>
      <c r="L778">
        <v>1.73424498401586</v>
      </c>
      <c r="M778">
        <v>3.6317791608982098E-5</v>
      </c>
    </row>
    <row r="779" spans="1:13" x14ac:dyDescent="0.35">
      <c r="A779" t="s">
        <v>145</v>
      </c>
      <c r="B779" t="s">
        <v>146</v>
      </c>
      <c r="C779">
        <v>2018</v>
      </c>
      <c r="D779" t="s">
        <v>38</v>
      </c>
      <c r="E779">
        <v>2.5332288830691598E-4</v>
      </c>
      <c r="F779" t="s">
        <v>491</v>
      </c>
      <c r="G779">
        <v>1.7980271106000001E-4</v>
      </c>
      <c r="J779">
        <v>2.2094468359564101</v>
      </c>
      <c r="K779">
        <v>3.210393551E-5</v>
      </c>
      <c r="L779">
        <v>1.73424498401586</v>
      </c>
      <c r="M779">
        <v>3.6317791608982098E-5</v>
      </c>
    </row>
    <row r="780" spans="1:13" x14ac:dyDescent="0.35">
      <c r="A780" t="s">
        <v>145</v>
      </c>
      <c r="B780" t="s">
        <v>146</v>
      </c>
      <c r="C780">
        <v>2018</v>
      </c>
      <c r="D780" t="s">
        <v>38</v>
      </c>
      <c r="E780">
        <v>2.5332288830691598E-4</v>
      </c>
      <c r="F780" t="s">
        <v>7</v>
      </c>
      <c r="G780">
        <v>1.4639012519586E-5</v>
      </c>
      <c r="J780">
        <v>0.93743603173217505</v>
      </c>
      <c r="K780">
        <v>1.1791270905141E-6</v>
      </c>
      <c r="L780">
        <v>1.73424498401586</v>
      </c>
      <c r="M780">
        <v>3.6317791608982098E-5</v>
      </c>
    </row>
    <row r="781" spans="1:13" x14ac:dyDescent="0.35">
      <c r="A781" t="s">
        <v>145</v>
      </c>
      <c r="B781" t="s">
        <v>146</v>
      </c>
      <c r="C781">
        <v>2018</v>
      </c>
      <c r="D781" t="s">
        <v>38</v>
      </c>
      <c r="E781">
        <v>2.5332288830691598E-4</v>
      </c>
      <c r="F781" t="s">
        <v>8</v>
      </c>
      <c r="G781">
        <v>0</v>
      </c>
      <c r="J781" t="e">
        <v>#NUM!</v>
      </c>
      <c r="K781">
        <v>0</v>
      </c>
      <c r="L781">
        <v>1.73424498401586</v>
      </c>
      <c r="M781">
        <v>3.6317791608982098E-5</v>
      </c>
    </row>
    <row r="782" spans="1:13" x14ac:dyDescent="0.35">
      <c r="A782" t="s">
        <v>381</v>
      </c>
      <c r="B782" t="s">
        <v>382</v>
      </c>
      <c r="C782">
        <v>2018</v>
      </c>
      <c r="D782" t="s">
        <v>31</v>
      </c>
      <c r="E782">
        <v>2.5117063767698603E-4</v>
      </c>
      <c r="F782" t="s">
        <v>6</v>
      </c>
      <c r="G782">
        <v>7.3191234320829E-5</v>
      </c>
      <c r="J782">
        <v>2.6709958462908201</v>
      </c>
      <c r="K782">
        <v>1.5457572844163998E-5</v>
      </c>
      <c r="L782">
        <v>3.1122079785498502</v>
      </c>
      <c r="M782">
        <v>6.0546413897162298E-5</v>
      </c>
    </row>
    <row r="783" spans="1:13" x14ac:dyDescent="0.35">
      <c r="A783" t="s">
        <v>381</v>
      </c>
      <c r="B783" t="s">
        <v>382</v>
      </c>
      <c r="C783">
        <v>2018</v>
      </c>
      <c r="D783" t="s">
        <v>31</v>
      </c>
      <c r="E783">
        <v>2.5117063767698603E-4</v>
      </c>
      <c r="F783" t="s">
        <v>491</v>
      </c>
      <c r="G783">
        <v>1.6119063654950001E-4</v>
      </c>
      <c r="J783">
        <v>3.2979512356432701</v>
      </c>
      <c r="K783">
        <v>4.0821695927000002E-5</v>
      </c>
      <c r="L783">
        <v>3.1122079785498502</v>
      </c>
      <c r="M783">
        <v>6.0546413897162298E-5</v>
      </c>
    </row>
    <row r="784" spans="1:13" x14ac:dyDescent="0.35">
      <c r="A784" t="s">
        <v>381</v>
      </c>
      <c r="B784" t="s">
        <v>382</v>
      </c>
      <c r="C784">
        <v>2018</v>
      </c>
      <c r="D784" t="s">
        <v>31</v>
      </c>
      <c r="E784">
        <v>2.5117063767698603E-4</v>
      </c>
      <c r="F784" t="s">
        <v>7</v>
      </c>
      <c r="G784">
        <v>1.67887668066573E-5</v>
      </c>
      <c r="J784">
        <v>3.31203428523943</v>
      </c>
      <c r="K784">
        <v>4.2671451259982998E-6</v>
      </c>
      <c r="L784">
        <v>3.1122079785498502</v>
      </c>
      <c r="M784">
        <v>6.0546413897162298E-5</v>
      </c>
    </row>
    <row r="785" spans="1:13" x14ac:dyDescent="0.35">
      <c r="A785" t="s">
        <v>381</v>
      </c>
      <c r="B785" t="s">
        <v>382</v>
      </c>
      <c r="C785">
        <v>2018</v>
      </c>
      <c r="D785" t="s">
        <v>31</v>
      </c>
      <c r="E785">
        <v>2.5117063767698603E-4</v>
      </c>
      <c r="F785" t="s">
        <v>8</v>
      </c>
      <c r="G785">
        <v>0</v>
      </c>
      <c r="J785" t="e">
        <v>#NUM!</v>
      </c>
      <c r="K785">
        <v>0</v>
      </c>
      <c r="L785">
        <v>3.1122079785498502</v>
      </c>
      <c r="M785">
        <v>6.0546413897162298E-5</v>
      </c>
    </row>
    <row r="786" spans="1:13" x14ac:dyDescent="0.35">
      <c r="A786" t="s">
        <v>453</v>
      </c>
      <c r="B786" t="s">
        <v>454</v>
      </c>
      <c r="C786">
        <v>2018</v>
      </c>
      <c r="D786" t="s">
        <v>38</v>
      </c>
      <c r="E786">
        <v>2.3959248837650499E-4</v>
      </c>
      <c r="F786" t="s">
        <v>6</v>
      </c>
      <c r="G786">
        <v>1.08452730114918E-5</v>
      </c>
      <c r="J786">
        <v>-1.4431150277431399</v>
      </c>
      <c r="K786">
        <v>-1.515845554353E-6</v>
      </c>
      <c r="L786">
        <v>4.8380876681967999</v>
      </c>
      <c r="M786">
        <v>8.2989017281232802E-5</v>
      </c>
    </row>
    <row r="787" spans="1:13" x14ac:dyDescent="0.35">
      <c r="A787" t="s">
        <v>453</v>
      </c>
      <c r="B787" t="s">
        <v>454</v>
      </c>
      <c r="C787">
        <v>2018</v>
      </c>
      <c r="D787" t="s">
        <v>38</v>
      </c>
      <c r="E787">
        <v>2.3959248837650499E-4</v>
      </c>
      <c r="F787" t="s">
        <v>491</v>
      </c>
      <c r="G787">
        <v>2.2567396226E-4</v>
      </c>
      <c r="J787">
        <v>5.2240148341728698</v>
      </c>
      <c r="K787">
        <v>8.2966185910000005E-5</v>
      </c>
      <c r="L787">
        <v>4.8380876681967999</v>
      </c>
      <c r="M787">
        <v>8.2989017281232802E-5</v>
      </c>
    </row>
    <row r="788" spans="1:13" x14ac:dyDescent="0.35">
      <c r="A788" t="s">
        <v>453</v>
      </c>
      <c r="B788" t="s">
        <v>454</v>
      </c>
      <c r="C788">
        <v>2018</v>
      </c>
      <c r="D788" t="s">
        <v>38</v>
      </c>
      <c r="E788">
        <v>2.3959248837650499E-4</v>
      </c>
      <c r="F788" t="s">
        <v>7</v>
      </c>
      <c r="G788">
        <v>3.0732531050130002E-6</v>
      </c>
      <c r="J788">
        <v>8.0219986645731094</v>
      </c>
      <c r="K788">
        <v>1.5386769255858E-6</v>
      </c>
      <c r="L788">
        <v>4.8380876681967999</v>
      </c>
      <c r="M788">
        <v>8.2989017281232802E-5</v>
      </c>
    </row>
    <row r="789" spans="1:13" x14ac:dyDescent="0.35">
      <c r="A789" t="s">
        <v>453</v>
      </c>
      <c r="B789" t="s">
        <v>454</v>
      </c>
      <c r="C789">
        <v>2018</v>
      </c>
      <c r="D789" t="s">
        <v>38</v>
      </c>
      <c r="E789">
        <v>2.3959248837650499E-4</v>
      </c>
      <c r="F789" t="s">
        <v>8</v>
      </c>
      <c r="G789">
        <v>0</v>
      </c>
      <c r="J789" t="e">
        <v>#NUM!</v>
      </c>
      <c r="K789">
        <v>0</v>
      </c>
      <c r="L789">
        <v>4.8380876681967999</v>
      </c>
      <c r="M789">
        <v>8.2989017281232802E-5</v>
      </c>
    </row>
    <row r="790" spans="1:13" x14ac:dyDescent="0.35">
      <c r="A790" t="s">
        <v>443</v>
      </c>
      <c r="B790" t="s">
        <v>444</v>
      </c>
      <c r="C790">
        <v>2018</v>
      </c>
      <c r="D790" t="s">
        <v>25</v>
      </c>
      <c r="E790">
        <v>2.3216604258807999E-4</v>
      </c>
      <c r="F790" t="s">
        <v>6</v>
      </c>
      <c r="G790">
        <v>8.5857256119329997E-5</v>
      </c>
      <c r="J790">
        <v>0.46207995710079203</v>
      </c>
      <c r="K790">
        <v>3.48944683036501E-6</v>
      </c>
      <c r="L790">
        <v>1.0749348623855699</v>
      </c>
      <c r="M790">
        <v>2.1299601871257101E-5</v>
      </c>
    </row>
    <row r="791" spans="1:13" x14ac:dyDescent="0.35">
      <c r="A791" t="s">
        <v>443</v>
      </c>
      <c r="B791" t="s">
        <v>444</v>
      </c>
      <c r="C791">
        <v>2018</v>
      </c>
      <c r="D791" t="s">
        <v>25</v>
      </c>
      <c r="E791">
        <v>2.3216604258807999E-4</v>
      </c>
      <c r="F791" t="s">
        <v>491</v>
      </c>
      <c r="G791">
        <v>1.2268874214000001E-4</v>
      </c>
      <c r="J791">
        <v>1.6473806812807199</v>
      </c>
      <c r="K791">
        <v>1.677824988E-5</v>
      </c>
      <c r="L791">
        <v>1.0749348623855699</v>
      </c>
      <c r="M791">
        <v>2.1299601871257101E-5</v>
      </c>
    </row>
    <row r="792" spans="1:13" x14ac:dyDescent="0.35">
      <c r="A792" t="s">
        <v>443</v>
      </c>
      <c r="B792" t="s">
        <v>444</v>
      </c>
      <c r="C792">
        <v>2018</v>
      </c>
      <c r="D792" t="s">
        <v>25</v>
      </c>
      <c r="E792">
        <v>2.3216604258807999E-4</v>
      </c>
      <c r="F792" t="s">
        <v>7</v>
      </c>
      <c r="G792">
        <v>2.3620044328749998E-5</v>
      </c>
      <c r="J792">
        <v>0.497575310211817</v>
      </c>
      <c r="K792">
        <v>1.0319051608920601E-6</v>
      </c>
      <c r="L792">
        <v>1.0749348623855699</v>
      </c>
      <c r="M792">
        <v>2.1299601871257101E-5</v>
      </c>
    </row>
    <row r="793" spans="1:13" x14ac:dyDescent="0.35">
      <c r="A793" t="s">
        <v>443</v>
      </c>
      <c r="B793" t="s">
        <v>444</v>
      </c>
      <c r="C793">
        <v>2018</v>
      </c>
      <c r="D793" t="s">
        <v>25</v>
      </c>
      <c r="E793">
        <v>2.3216604258807999E-4</v>
      </c>
      <c r="F793" t="s">
        <v>8</v>
      </c>
      <c r="G793">
        <v>0</v>
      </c>
      <c r="J793" t="e">
        <v>#NUM!</v>
      </c>
      <c r="K793">
        <v>0</v>
      </c>
      <c r="L793">
        <v>1.0749348623855699</v>
      </c>
      <c r="M793">
        <v>2.1299601871257101E-5</v>
      </c>
    </row>
    <row r="794" spans="1:13" x14ac:dyDescent="0.35">
      <c r="A794" t="s">
        <v>411</v>
      </c>
      <c r="B794" t="s">
        <v>412</v>
      </c>
      <c r="C794">
        <v>2018</v>
      </c>
      <c r="D794" t="s">
        <v>38</v>
      </c>
      <c r="E794">
        <v>2.12404225823422E-4</v>
      </c>
      <c r="F794" t="s">
        <v>6</v>
      </c>
      <c r="G794">
        <v>4.0278992076020702E-5</v>
      </c>
      <c r="J794">
        <v>-1.02236276922238</v>
      </c>
      <c r="K794">
        <v>-3.9029553309068997E-6</v>
      </c>
      <c r="L794">
        <v>-1.6705015354269599</v>
      </c>
      <c r="M794">
        <v>-3.4773161072307199E-5</v>
      </c>
    </row>
    <row r="795" spans="1:13" x14ac:dyDescent="0.35">
      <c r="A795" t="s">
        <v>411</v>
      </c>
      <c r="B795" t="s">
        <v>412</v>
      </c>
      <c r="C795">
        <v>2018</v>
      </c>
      <c r="D795" t="s">
        <v>38</v>
      </c>
      <c r="E795">
        <v>2.12404225823422E-4</v>
      </c>
      <c r="F795" t="s">
        <v>491</v>
      </c>
      <c r="G795">
        <v>1.6409329931999999E-4</v>
      </c>
      <c r="J795">
        <v>-1.70296017652219</v>
      </c>
      <c r="K795">
        <v>-2.743232751E-5</v>
      </c>
      <c r="L795">
        <v>-1.6705015354269599</v>
      </c>
      <c r="M795">
        <v>-3.4773161072307199E-5</v>
      </c>
    </row>
    <row r="796" spans="1:13" x14ac:dyDescent="0.35">
      <c r="A796" t="s">
        <v>411</v>
      </c>
      <c r="B796" t="s">
        <v>412</v>
      </c>
      <c r="C796">
        <v>2018</v>
      </c>
      <c r="D796" t="s">
        <v>38</v>
      </c>
      <c r="E796">
        <v>2.12404225823422E-4</v>
      </c>
      <c r="F796" t="s">
        <v>7</v>
      </c>
      <c r="G796">
        <v>7.9218398674014597E-6</v>
      </c>
      <c r="J796">
        <v>-3.9258611117402999</v>
      </c>
      <c r="K796">
        <v>-3.43787823140034E-6</v>
      </c>
      <c r="L796">
        <v>-1.6705015354269599</v>
      </c>
      <c r="M796">
        <v>-3.4773161072307199E-5</v>
      </c>
    </row>
    <row r="797" spans="1:13" x14ac:dyDescent="0.35">
      <c r="A797" t="s">
        <v>411</v>
      </c>
      <c r="B797" t="s">
        <v>412</v>
      </c>
      <c r="C797">
        <v>2018</v>
      </c>
      <c r="D797" t="s">
        <v>38</v>
      </c>
      <c r="E797">
        <v>2.12404225823422E-4</v>
      </c>
      <c r="F797" t="s">
        <v>8</v>
      </c>
      <c r="G797">
        <v>1.1009456E-7</v>
      </c>
      <c r="J797">
        <v>0</v>
      </c>
      <c r="K797">
        <v>0</v>
      </c>
      <c r="L797">
        <v>-1.6705015354269599</v>
      </c>
      <c r="M797">
        <v>-3.4773161072307199E-5</v>
      </c>
    </row>
    <row r="798" spans="1:13" x14ac:dyDescent="0.35">
      <c r="A798" t="s">
        <v>415</v>
      </c>
      <c r="B798" t="s">
        <v>416</v>
      </c>
      <c r="C798">
        <v>2018</v>
      </c>
      <c r="D798" t="s">
        <v>38</v>
      </c>
      <c r="E798">
        <v>2.01068828479629E-4</v>
      </c>
      <c r="F798" t="s">
        <v>6</v>
      </c>
      <c r="G798">
        <v>5.3157318761055602E-5</v>
      </c>
      <c r="J798">
        <v>-0.143466309884521</v>
      </c>
      <c r="K798">
        <v>-6.91315121595597E-7</v>
      </c>
      <c r="L798">
        <v>-5.2421246350854798</v>
      </c>
      <c r="M798">
        <v>-1.2537383810057301E-4</v>
      </c>
    </row>
    <row r="799" spans="1:13" x14ac:dyDescent="0.35">
      <c r="A799" t="s">
        <v>415</v>
      </c>
      <c r="B799" t="s">
        <v>416</v>
      </c>
      <c r="C799">
        <v>2018</v>
      </c>
      <c r="D799" t="s">
        <v>38</v>
      </c>
      <c r="E799">
        <v>2.01068828479629E-4</v>
      </c>
      <c r="F799" t="s">
        <v>491</v>
      </c>
      <c r="G799">
        <v>1.3713218684959999E-4</v>
      </c>
      <c r="J799">
        <v>-6.7390004457606301</v>
      </c>
      <c r="K799">
        <v>-1.198120075154E-4</v>
      </c>
      <c r="L799">
        <v>-5.2421246350854798</v>
      </c>
      <c r="M799">
        <v>-1.2537383810057301E-4</v>
      </c>
    </row>
    <row r="800" spans="1:13" x14ac:dyDescent="0.35">
      <c r="A800" t="s">
        <v>415</v>
      </c>
      <c r="B800" t="s">
        <v>416</v>
      </c>
      <c r="C800">
        <v>2018</v>
      </c>
      <c r="D800" t="s">
        <v>38</v>
      </c>
      <c r="E800">
        <v>2.01068828479629E-4</v>
      </c>
      <c r="F800" t="s">
        <v>7</v>
      </c>
      <c r="G800">
        <v>1.0647784028973E-5</v>
      </c>
      <c r="J800">
        <v>-4.0988311314569801</v>
      </c>
      <c r="K800">
        <v>-4.8705154635774004E-6</v>
      </c>
      <c r="L800">
        <v>-5.2421246350854798</v>
      </c>
      <c r="M800">
        <v>-1.2537383810057301E-4</v>
      </c>
    </row>
    <row r="801" spans="1:13" x14ac:dyDescent="0.35">
      <c r="A801" t="s">
        <v>415</v>
      </c>
      <c r="B801" t="s">
        <v>416</v>
      </c>
      <c r="C801">
        <v>2018</v>
      </c>
      <c r="D801" t="s">
        <v>38</v>
      </c>
      <c r="E801">
        <v>2.01068828479629E-4</v>
      </c>
      <c r="F801" t="s">
        <v>8</v>
      </c>
      <c r="G801">
        <v>1.3153884E-7</v>
      </c>
      <c r="J801">
        <v>0</v>
      </c>
      <c r="K801">
        <v>0</v>
      </c>
      <c r="L801">
        <v>-5.2421246350854798</v>
      </c>
      <c r="M801">
        <v>-1.2537383810057301E-4</v>
      </c>
    </row>
    <row r="802" spans="1:13" x14ac:dyDescent="0.35">
      <c r="A802" t="s">
        <v>85</v>
      </c>
      <c r="B802" t="s">
        <v>86</v>
      </c>
      <c r="C802">
        <v>2018</v>
      </c>
      <c r="D802" t="s">
        <v>38</v>
      </c>
      <c r="E802">
        <v>1.8777017305835299E-4</v>
      </c>
      <c r="F802" t="s">
        <v>6</v>
      </c>
      <c r="G802">
        <v>1.3191492270608099E-5</v>
      </c>
      <c r="J802">
        <v>1.0457913635380001</v>
      </c>
      <c r="K802">
        <v>1.1790901595295E-6</v>
      </c>
      <c r="L802">
        <v>2.30077909861035</v>
      </c>
      <c r="M802">
        <v>3.47614694060429E-5</v>
      </c>
    </row>
    <row r="803" spans="1:13" x14ac:dyDescent="0.35">
      <c r="A803" t="s">
        <v>85</v>
      </c>
      <c r="B803" t="s">
        <v>86</v>
      </c>
      <c r="C803">
        <v>2018</v>
      </c>
      <c r="D803" t="s">
        <v>38</v>
      </c>
      <c r="E803">
        <v>1.8777017305835299E-4</v>
      </c>
      <c r="F803" t="s">
        <v>491</v>
      </c>
      <c r="G803">
        <v>1.6794478077000001E-4</v>
      </c>
      <c r="J803">
        <v>2.4654501420222901</v>
      </c>
      <c r="K803">
        <v>3.3057984080000003E-5</v>
      </c>
      <c r="L803">
        <v>2.30077909861035</v>
      </c>
      <c r="M803">
        <v>3.47614694060429E-5</v>
      </c>
    </row>
    <row r="804" spans="1:13" x14ac:dyDescent="0.35">
      <c r="A804" t="s">
        <v>85</v>
      </c>
      <c r="B804" t="s">
        <v>86</v>
      </c>
      <c r="C804">
        <v>2018</v>
      </c>
      <c r="D804" t="s">
        <v>38</v>
      </c>
      <c r="E804">
        <v>1.8777017305835299E-4</v>
      </c>
      <c r="F804" t="s">
        <v>7</v>
      </c>
      <c r="G804">
        <v>6.6339000177449999E-6</v>
      </c>
      <c r="J804">
        <v>0.91916683415806899</v>
      </c>
      <c r="K804">
        <v>5.2439516651339996E-7</v>
      </c>
      <c r="L804">
        <v>2.30077909861035</v>
      </c>
      <c r="M804">
        <v>3.47614694060429E-5</v>
      </c>
    </row>
    <row r="805" spans="1:13" x14ac:dyDescent="0.35">
      <c r="A805" t="s">
        <v>85</v>
      </c>
      <c r="B805" t="s">
        <v>86</v>
      </c>
      <c r="C805">
        <v>2018</v>
      </c>
      <c r="D805" t="s">
        <v>38</v>
      </c>
      <c r="E805">
        <v>1.8777017305835299E-4</v>
      </c>
      <c r="F805" t="s">
        <v>8</v>
      </c>
      <c r="G805">
        <v>0</v>
      </c>
      <c r="J805" t="e">
        <v>#NUM!</v>
      </c>
      <c r="K805">
        <v>0</v>
      </c>
      <c r="L805">
        <v>2.30077909861035</v>
      </c>
      <c r="M805">
        <v>3.47614694060429E-5</v>
      </c>
    </row>
    <row r="806" spans="1:13" x14ac:dyDescent="0.35">
      <c r="A806" t="s">
        <v>163</v>
      </c>
      <c r="B806" t="s">
        <v>164</v>
      </c>
      <c r="C806">
        <v>2018</v>
      </c>
      <c r="D806" t="s">
        <v>38</v>
      </c>
      <c r="E806">
        <v>1.8213655803071699E-4</v>
      </c>
      <c r="F806" t="s">
        <v>6</v>
      </c>
      <c r="G806">
        <v>1.05845031370161E-4</v>
      </c>
      <c r="J806">
        <v>-4.1004886191964303E-2</v>
      </c>
      <c r="K806">
        <v>-3.9141677304809701E-7</v>
      </c>
      <c r="L806">
        <v>-0.22441742817231899</v>
      </c>
      <c r="M806">
        <v>-3.7203359737236098E-6</v>
      </c>
    </row>
    <row r="807" spans="1:13" x14ac:dyDescent="0.35">
      <c r="A807" t="s">
        <v>163</v>
      </c>
      <c r="B807" t="s">
        <v>164</v>
      </c>
      <c r="C807">
        <v>2018</v>
      </c>
      <c r="D807" t="s">
        <v>38</v>
      </c>
      <c r="E807">
        <v>1.8213655803071699E-4</v>
      </c>
      <c r="F807" t="s">
        <v>491</v>
      </c>
      <c r="G807">
        <v>3.4106560353999999E-5</v>
      </c>
      <c r="J807">
        <v>-0.96786026503806699</v>
      </c>
      <c r="K807">
        <v>-3.1199612759999999E-6</v>
      </c>
      <c r="L807">
        <v>-0.22441742817231899</v>
      </c>
      <c r="M807">
        <v>-3.7203359737236098E-6</v>
      </c>
    </row>
    <row r="808" spans="1:13" x14ac:dyDescent="0.35">
      <c r="A808" t="s">
        <v>163</v>
      </c>
      <c r="B808" t="s">
        <v>164</v>
      </c>
      <c r="C808">
        <v>2018</v>
      </c>
      <c r="D808" t="s">
        <v>38</v>
      </c>
      <c r="E808">
        <v>1.8213655803071699E-4</v>
      </c>
      <c r="F808" t="s">
        <v>7</v>
      </c>
      <c r="G808">
        <v>4.2184966306555803E-5</v>
      </c>
      <c r="J808">
        <v>-5.4886560993816502E-2</v>
      </c>
      <c r="K808">
        <v>-2.0895792467550401E-7</v>
      </c>
      <c r="L808">
        <v>-0.22441742817231899</v>
      </c>
      <c r="M808">
        <v>-3.7203359737236098E-6</v>
      </c>
    </row>
    <row r="809" spans="1:13" x14ac:dyDescent="0.35">
      <c r="A809" t="s">
        <v>163</v>
      </c>
      <c r="B809" t="s">
        <v>164</v>
      </c>
      <c r="C809">
        <v>2018</v>
      </c>
      <c r="D809" t="s">
        <v>38</v>
      </c>
      <c r="E809">
        <v>1.8213655803071699E-4</v>
      </c>
      <c r="F809" t="s">
        <v>8</v>
      </c>
      <c r="G809">
        <v>0</v>
      </c>
      <c r="J809" t="e">
        <v>#NUM!</v>
      </c>
      <c r="K809">
        <v>0</v>
      </c>
      <c r="L809">
        <v>-0.22441742817231899</v>
      </c>
      <c r="M809">
        <v>-3.7203359737236098E-6</v>
      </c>
    </row>
    <row r="810" spans="1:13" x14ac:dyDescent="0.35">
      <c r="A810" t="s">
        <v>245</v>
      </c>
      <c r="B810" t="s">
        <v>246</v>
      </c>
      <c r="C810">
        <v>2018</v>
      </c>
      <c r="D810" t="s">
        <v>25</v>
      </c>
      <c r="E810">
        <v>9.5638238985638606E-5</v>
      </c>
      <c r="F810" t="s">
        <v>6</v>
      </c>
      <c r="G810">
        <v>2.4988178445147E-5</v>
      </c>
      <c r="J810">
        <v>2.55657743396565</v>
      </c>
      <c r="K810">
        <v>5.078560408866E-6</v>
      </c>
      <c r="L810">
        <v>2.88896264229124</v>
      </c>
      <c r="M810">
        <v>2.1624477928565801E-5</v>
      </c>
    </row>
    <row r="811" spans="1:13" x14ac:dyDescent="0.35">
      <c r="A811" t="s">
        <v>245</v>
      </c>
      <c r="B811" t="s">
        <v>246</v>
      </c>
      <c r="C811">
        <v>2018</v>
      </c>
      <c r="D811" t="s">
        <v>25</v>
      </c>
      <c r="E811">
        <v>9.5638238985638606E-5</v>
      </c>
      <c r="F811" t="s">
        <v>491</v>
      </c>
      <c r="G811">
        <v>6.3081894689999998E-5</v>
      </c>
      <c r="J811">
        <v>3.1619482721220402</v>
      </c>
      <c r="K811">
        <v>1.5413677430000001E-5</v>
      </c>
      <c r="L811">
        <v>2.88896264229124</v>
      </c>
      <c r="M811">
        <v>2.1624477928565801E-5</v>
      </c>
    </row>
    <row r="812" spans="1:13" x14ac:dyDescent="0.35">
      <c r="A812" t="s">
        <v>245</v>
      </c>
      <c r="B812" t="s">
        <v>246</v>
      </c>
      <c r="C812">
        <v>2018</v>
      </c>
      <c r="D812" t="s">
        <v>25</v>
      </c>
      <c r="E812">
        <v>9.5638238985638606E-5</v>
      </c>
      <c r="F812" t="s">
        <v>7</v>
      </c>
      <c r="G812">
        <v>7.5681658504916097E-6</v>
      </c>
      <c r="J812">
        <v>1.8169204414855999</v>
      </c>
      <c r="K812">
        <v>1.1322400896998099E-6</v>
      </c>
      <c r="L812">
        <v>2.88896264229124</v>
      </c>
      <c r="M812">
        <v>2.1624477928565801E-5</v>
      </c>
    </row>
    <row r="813" spans="1:13" x14ac:dyDescent="0.35">
      <c r="A813" t="s">
        <v>245</v>
      </c>
      <c r="B813" t="s">
        <v>246</v>
      </c>
      <c r="C813">
        <v>2018</v>
      </c>
      <c r="D813" t="s">
        <v>25</v>
      </c>
      <c r="E813">
        <v>9.5638238985638606E-5</v>
      </c>
      <c r="F813" t="s">
        <v>8</v>
      </c>
      <c r="G813">
        <v>0</v>
      </c>
      <c r="J813" t="e">
        <v>#NUM!</v>
      </c>
      <c r="K813">
        <v>0</v>
      </c>
      <c r="L813">
        <v>2.88896264229124</v>
      </c>
      <c r="M813">
        <v>2.1624477928565801E-5</v>
      </c>
    </row>
    <row r="814" spans="1:13" x14ac:dyDescent="0.35">
      <c r="A814" t="s">
        <v>125</v>
      </c>
      <c r="B814" t="s">
        <v>126</v>
      </c>
      <c r="C814">
        <v>2018</v>
      </c>
      <c r="D814" t="s">
        <v>25</v>
      </c>
      <c r="E814">
        <v>6.6776671059189905E-5</v>
      </c>
      <c r="F814" t="s">
        <v>6</v>
      </c>
      <c r="G814">
        <v>7.9470198852884998E-6</v>
      </c>
      <c r="J814">
        <v>-0.85058585617071603</v>
      </c>
      <c r="K814">
        <v>-6.3506742034950003E-7</v>
      </c>
      <c r="L814">
        <v>1.0346877214588499</v>
      </c>
      <c r="M814">
        <v>5.9085026521346098E-6</v>
      </c>
    </row>
    <row r="815" spans="1:13" x14ac:dyDescent="0.35">
      <c r="A815" t="s">
        <v>125</v>
      </c>
      <c r="B815" t="s">
        <v>126</v>
      </c>
      <c r="C815">
        <v>2018</v>
      </c>
      <c r="D815" t="s">
        <v>25</v>
      </c>
      <c r="E815">
        <v>6.6776671059189905E-5</v>
      </c>
      <c r="F815" t="s">
        <v>491</v>
      </c>
      <c r="G815">
        <v>5.4855584939999997E-5</v>
      </c>
      <c r="J815">
        <v>1.39433187351989</v>
      </c>
      <c r="K815">
        <v>6.42744932000001E-6</v>
      </c>
      <c r="L815">
        <v>1.0346877214588499</v>
      </c>
      <c r="M815">
        <v>5.9085026521346098E-6</v>
      </c>
    </row>
    <row r="816" spans="1:13" x14ac:dyDescent="0.35">
      <c r="A816" t="s">
        <v>125</v>
      </c>
      <c r="B816" t="s">
        <v>126</v>
      </c>
      <c r="C816">
        <v>2018</v>
      </c>
      <c r="D816" t="s">
        <v>25</v>
      </c>
      <c r="E816">
        <v>6.6776671059189905E-5</v>
      </c>
      <c r="F816" t="s">
        <v>7</v>
      </c>
      <c r="G816">
        <v>3.9740662339014002E-6</v>
      </c>
      <c r="J816">
        <v>0.33004375703125099</v>
      </c>
      <c r="K816">
        <v>1.1612075248409899E-7</v>
      </c>
      <c r="L816">
        <v>1.0346877214588499</v>
      </c>
      <c r="M816">
        <v>5.9085026521346098E-6</v>
      </c>
    </row>
    <row r="817" spans="1:13" x14ac:dyDescent="0.35">
      <c r="A817" t="s">
        <v>125</v>
      </c>
      <c r="B817" t="s">
        <v>126</v>
      </c>
      <c r="C817">
        <v>2018</v>
      </c>
      <c r="D817" t="s">
        <v>25</v>
      </c>
      <c r="E817">
        <v>6.6776671059189905E-5</v>
      </c>
      <c r="F817" t="s">
        <v>8</v>
      </c>
      <c r="G817">
        <v>0</v>
      </c>
      <c r="J817" t="e">
        <v>#NUM!</v>
      </c>
      <c r="K817">
        <v>0</v>
      </c>
      <c r="L817">
        <v>1.0346877214588499</v>
      </c>
      <c r="M817">
        <v>5.9085026521346098E-6</v>
      </c>
    </row>
    <row r="818" spans="1:13" x14ac:dyDescent="0.35">
      <c r="A818" t="s">
        <v>199</v>
      </c>
      <c r="B818" t="s">
        <v>200</v>
      </c>
      <c r="C818">
        <v>2018</v>
      </c>
      <c r="D818" t="s">
        <v>25</v>
      </c>
      <c r="E818">
        <v>6.4683846400808006E-5</v>
      </c>
      <c r="F818" t="s">
        <v>6</v>
      </c>
      <c r="G818">
        <v>5.8363970286510003E-5</v>
      </c>
      <c r="J818">
        <v>0.59388048314801301</v>
      </c>
      <c r="K818">
        <v>3.02886095444999E-6</v>
      </c>
      <c r="L818">
        <v>0.60864927760839704</v>
      </c>
      <c r="M818">
        <v>3.43781235615499E-6</v>
      </c>
    </row>
    <row r="819" spans="1:13" x14ac:dyDescent="0.35">
      <c r="A819" t="s">
        <v>199</v>
      </c>
      <c r="B819" t="s">
        <v>200</v>
      </c>
      <c r="C819">
        <v>2018</v>
      </c>
      <c r="D819" t="s">
        <v>25</v>
      </c>
      <c r="E819">
        <v>6.4683846400808006E-5</v>
      </c>
      <c r="F819" t="s">
        <v>491</v>
      </c>
      <c r="G819">
        <v>3.5163499999999998E-6</v>
      </c>
      <c r="J819">
        <v>9.3110171072296993E-2</v>
      </c>
      <c r="K819">
        <v>2.9329999999999899E-8</v>
      </c>
      <c r="L819">
        <v>0.60864927760839704</v>
      </c>
      <c r="M819">
        <v>3.43781235615499E-6</v>
      </c>
    </row>
    <row r="820" spans="1:13" x14ac:dyDescent="0.35">
      <c r="A820" t="s">
        <v>199</v>
      </c>
      <c r="B820" t="s">
        <v>200</v>
      </c>
      <c r="C820">
        <v>2018</v>
      </c>
      <c r="D820" t="s">
        <v>25</v>
      </c>
      <c r="E820">
        <v>6.4683846400808006E-5</v>
      </c>
      <c r="F820" t="s">
        <v>7</v>
      </c>
      <c r="G820">
        <v>2.8035261142980002E-6</v>
      </c>
      <c r="J820">
        <v>1.62978503614746</v>
      </c>
      <c r="K820">
        <v>3.7962140170499998E-7</v>
      </c>
      <c r="L820">
        <v>0.60864927760839704</v>
      </c>
      <c r="M820">
        <v>3.43781235615499E-6</v>
      </c>
    </row>
    <row r="821" spans="1:13" x14ac:dyDescent="0.35">
      <c r="A821" t="s">
        <v>199</v>
      </c>
      <c r="B821" t="s">
        <v>200</v>
      </c>
      <c r="C821">
        <v>2018</v>
      </c>
      <c r="D821" t="s">
        <v>25</v>
      </c>
      <c r="E821">
        <v>6.4683846400808006E-5</v>
      </c>
      <c r="F821" t="s">
        <v>8</v>
      </c>
      <c r="G821">
        <v>0</v>
      </c>
      <c r="J821" t="e">
        <v>#NUM!</v>
      </c>
      <c r="K821">
        <v>0</v>
      </c>
      <c r="L821">
        <v>0.60864927760839704</v>
      </c>
      <c r="M821">
        <v>3.43781235615499E-6</v>
      </c>
    </row>
    <row r="822" spans="1:13" x14ac:dyDescent="0.35">
      <c r="A822" t="s">
        <v>479</v>
      </c>
      <c r="B822" t="s">
        <v>480</v>
      </c>
      <c r="C822">
        <v>2018</v>
      </c>
      <c r="D822" t="s">
        <v>38</v>
      </c>
      <c r="E822">
        <v>6.2447399495213E-5</v>
      </c>
      <c r="F822" t="s">
        <v>6</v>
      </c>
      <c r="G822">
        <v>5.5594811586599998E-5</v>
      </c>
      <c r="J822">
        <v>-0.27614975916976398</v>
      </c>
      <c r="K822">
        <v>-1.4009973758999999E-6</v>
      </c>
      <c r="L822">
        <v>-0.23684397682198799</v>
      </c>
      <c r="M822">
        <v>-1.3470274728949999E-6</v>
      </c>
    </row>
    <row r="823" spans="1:13" x14ac:dyDescent="0.35">
      <c r="A823" t="s">
        <v>479</v>
      </c>
      <c r="B823" t="s">
        <v>480</v>
      </c>
      <c r="C823">
        <v>2018</v>
      </c>
      <c r="D823" t="s">
        <v>38</v>
      </c>
      <c r="E823">
        <v>6.2447399495213E-5</v>
      </c>
      <c r="F823" t="s">
        <v>491</v>
      </c>
      <c r="G823">
        <v>2.3257699999999998E-6</v>
      </c>
      <c r="J823">
        <v>0.14106289714390699</v>
      </c>
      <c r="K823">
        <v>2.93199999999996E-8</v>
      </c>
      <c r="L823">
        <v>-0.23684397682198799</v>
      </c>
      <c r="M823">
        <v>-1.3470274728949999E-6</v>
      </c>
    </row>
    <row r="824" spans="1:13" x14ac:dyDescent="0.35">
      <c r="A824" t="s">
        <v>479</v>
      </c>
      <c r="B824" t="s">
        <v>480</v>
      </c>
      <c r="C824">
        <v>2018</v>
      </c>
      <c r="D824" t="s">
        <v>38</v>
      </c>
      <c r="E824">
        <v>6.2447399495213E-5</v>
      </c>
      <c r="F824" t="s">
        <v>7</v>
      </c>
      <c r="G824">
        <v>4.526817908613E-6</v>
      </c>
      <c r="J824">
        <v>6.0687123305891398E-2</v>
      </c>
      <c r="K824">
        <v>2.46499030049992E-8</v>
      </c>
      <c r="L824">
        <v>-0.23684397682198799</v>
      </c>
      <c r="M824">
        <v>-1.3470274728949999E-6</v>
      </c>
    </row>
    <row r="825" spans="1:13" x14ac:dyDescent="0.35">
      <c r="A825" t="s">
        <v>479</v>
      </c>
      <c r="B825" t="s">
        <v>480</v>
      </c>
      <c r="C825">
        <v>2018</v>
      </c>
      <c r="D825" t="s">
        <v>38</v>
      </c>
      <c r="E825">
        <v>6.2447399495213E-5</v>
      </c>
      <c r="F825" t="s">
        <v>8</v>
      </c>
      <c r="G825">
        <v>0</v>
      </c>
      <c r="J825" t="e">
        <v>#NUM!</v>
      </c>
      <c r="K825">
        <v>0</v>
      </c>
      <c r="L825">
        <v>-0.23684397682198799</v>
      </c>
      <c r="M825">
        <v>-1.3470274728949999E-6</v>
      </c>
    </row>
    <row r="826" spans="1:13" x14ac:dyDescent="0.35">
      <c r="A826" t="s">
        <v>305</v>
      </c>
      <c r="B826" t="s">
        <v>306</v>
      </c>
      <c r="C826">
        <v>2018</v>
      </c>
      <c r="D826" t="s">
        <v>38</v>
      </c>
      <c r="E826">
        <v>6.1591749298110294E-5</v>
      </c>
      <c r="F826" t="s">
        <v>6</v>
      </c>
      <c r="G826">
        <v>2.1996144973182599E-5</v>
      </c>
      <c r="J826">
        <v>1.41043370674121</v>
      </c>
      <c r="K826">
        <v>2.6050286057633998E-6</v>
      </c>
      <c r="L826">
        <v>-0.62209680570725101</v>
      </c>
      <c r="M826">
        <v>-3.5581991155688999E-6</v>
      </c>
    </row>
    <row r="827" spans="1:13" x14ac:dyDescent="0.35">
      <c r="A827" t="s">
        <v>305</v>
      </c>
      <c r="B827" t="s">
        <v>306</v>
      </c>
      <c r="C827">
        <v>2018</v>
      </c>
      <c r="D827" t="s">
        <v>38</v>
      </c>
      <c r="E827">
        <v>6.1591749298110294E-5</v>
      </c>
      <c r="F827" t="s">
        <v>491</v>
      </c>
      <c r="G827">
        <v>3.1858781639999998E-5</v>
      </c>
      <c r="J827">
        <v>-2.2456684539226801</v>
      </c>
      <c r="K827">
        <v>-7.225764255E-6</v>
      </c>
      <c r="L827">
        <v>-0.62209680570725101</v>
      </c>
      <c r="M827">
        <v>-3.5581991155688999E-6</v>
      </c>
    </row>
    <row r="828" spans="1:13" x14ac:dyDescent="0.35">
      <c r="A828" t="s">
        <v>305</v>
      </c>
      <c r="B828" t="s">
        <v>306</v>
      </c>
      <c r="C828">
        <v>2018</v>
      </c>
      <c r="D828" t="s">
        <v>38</v>
      </c>
      <c r="E828">
        <v>6.1591749298110294E-5</v>
      </c>
      <c r="F828" t="s">
        <v>7</v>
      </c>
      <c r="G828">
        <v>7.7368226849276992E-6</v>
      </c>
      <c r="J828">
        <v>1.65497708412978</v>
      </c>
      <c r="K828">
        <v>1.0625365336677E-6</v>
      </c>
      <c r="L828">
        <v>-0.62209680570725101</v>
      </c>
      <c r="M828">
        <v>-3.5581991155688999E-6</v>
      </c>
    </row>
    <row r="829" spans="1:13" x14ac:dyDescent="0.35">
      <c r="A829" t="s">
        <v>305</v>
      </c>
      <c r="B829" t="s">
        <v>306</v>
      </c>
      <c r="C829">
        <v>2018</v>
      </c>
      <c r="D829" t="s">
        <v>38</v>
      </c>
      <c r="E829">
        <v>6.1591749298110294E-5</v>
      </c>
      <c r="F829" t="s">
        <v>8</v>
      </c>
      <c r="G829">
        <v>0</v>
      </c>
      <c r="J829" t="e">
        <v>#NUM!</v>
      </c>
      <c r="K829">
        <v>0</v>
      </c>
      <c r="L829">
        <v>-0.62209680570725101</v>
      </c>
      <c r="M829">
        <v>-3.5581991155688999E-6</v>
      </c>
    </row>
    <row r="830" spans="1:13" x14ac:dyDescent="0.35">
      <c r="A830" t="s">
        <v>377</v>
      </c>
      <c r="B830" t="s">
        <v>378</v>
      </c>
      <c r="C830">
        <v>2018</v>
      </c>
      <c r="D830" t="s">
        <v>28</v>
      </c>
      <c r="E830">
        <v>5.9079796508973803E-5</v>
      </c>
      <c r="F830" t="s">
        <v>6</v>
      </c>
      <c r="G830">
        <v>5.5774338229091698E-6</v>
      </c>
      <c r="J830">
        <v>2.1930001411396598E-2</v>
      </c>
      <c r="K830">
        <v>1.0996121072070799E-8</v>
      </c>
      <c r="L830">
        <v>-2.8711833581016402</v>
      </c>
      <c r="M830">
        <v>-1.7710458970036999E-5</v>
      </c>
    </row>
    <row r="831" spans="1:13" x14ac:dyDescent="0.35">
      <c r="A831" t="s">
        <v>377</v>
      </c>
      <c r="B831" t="s">
        <v>378</v>
      </c>
      <c r="C831">
        <v>2018</v>
      </c>
      <c r="D831" t="s">
        <v>28</v>
      </c>
      <c r="E831">
        <v>5.9079796508973803E-5</v>
      </c>
      <c r="F831" t="s">
        <v>491</v>
      </c>
      <c r="G831">
        <v>5.1999897579999998E-5</v>
      </c>
      <c r="J831">
        <v>-3.1304331430344199</v>
      </c>
      <c r="K831">
        <v>-1.7233599299999999E-5</v>
      </c>
      <c r="L831">
        <v>-2.8711833581016402</v>
      </c>
      <c r="M831">
        <v>-1.7710458970036999E-5</v>
      </c>
    </row>
    <row r="832" spans="1:13" x14ac:dyDescent="0.35">
      <c r="A832" t="s">
        <v>377</v>
      </c>
      <c r="B832" t="s">
        <v>378</v>
      </c>
      <c r="C832">
        <v>2018</v>
      </c>
      <c r="D832" t="s">
        <v>28</v>
      </c>
      <c r="E832">
        <v>5.9079796508973803E-5</v>
      </c>
      <c r="F832" t="s">
        <v>7</v>
      </c>
      <c r="G832">
        <v>1.5024651060646501E-6</v>
      </c>
      <c r="J832">
        <v>-3.07601658151414</v>
      </c>
      <c r="K832">
        <v>-4.8785579110905005E-7</v>
      </c>
      <c r="L832">
        <v>-2.8711833581016402</v>
      </c>
      <c r="M832">
        <v>-1.7710458970036999E-5</v>
      </c>
    </row>
    <row r="833" spans="1:13" x14ac:dyDescent="0.35">
      <c r="A833" t="s">
        <v>377</v>
      </c>
      <c r="B833" t="s">
        <v>378</v>
      </c>
      <c r="C833">
        <v>2018</v>
      </c>
      <c r="D833" t="s">
        <v>28</v>
      </c>
      <c r="E833">
        <v>5.9079796508973803E-5</v>
      </c>
      <c r="F833" t="s">
        <v>8</v>
      </c>
      <c r="G833">
        <v>0</v>
      </c>
      <c r="J833" t="e">
        <v>#NUM!</v>
      </c>
      <c r="K833">
        <v>0</v>
      </c>
      <c r="L833">
        <v>-2.8711833581016402</v>
      </c>
      <c r="M833">
        <v>-1.7710458970036999E-5</v>
      </c>
    </row>
    <row r="834" spans="1:13" x14ac:dyDescent="0.35">
      <c r="A834" t="s">
        <v>299</v>
      </c>
      <c r="B834" t="s">
        <v>300</v>
      </c>
      <c r="C834">
        <v>2018</v>
      </c>
      <c r="D834" t="s">
        <v>25</v>
      </c>
      <c r="E834">
        <v>4.7459537961357001E-5</v>
      </c>
      <c r="F834" t="s">
        <v>6</v>
      </c>
      <c r="G834">
        <v>3.4601704967988001E-5</v>
      </c>
      <c r="J834">
        <v>1.74750209431873</v>
      </c>
      <c r="K834">
        <v>4.9954350617460002E-6</v>
      </c>
      <c r="L834">
        <v>1.7371154990275299</v>
      </c>
      <c r="M834">
        <v>6.8143885254509901E-6</v>
      </c>
    </row>
    <row r="835" spans="1:13" x14ac:dyDescent="0.35">
      <c r="A835" t="s">
        <v>299</v>
      </c>
      <c r="B835" t="s">
        <v>300</v>
      </c>
      <c r="C835">
        <v>2018</v>
      </c>
      <c r="D835" t="s">
        <v>25</v>
      </c>
      <c r="E835">
        <v>4.7459537961357001E-5</v>
      </c>
      <c r="F835" t="s">
        <v>491</v>
      </c>
      <c r="G835">
        <v>0</v>
      </c>
      <c r="J835">
        <v>-100</v>
      </c>
      <c r="K835">
        <v>-6.9720000000000006E-11</v>
      </c>
      <c r="L835">
        <v>1.7371154990275299</v>
      </c>
      <c r="M835">
        <v>6.8143885254509901E-6</v>
      </c>
    </row>
    <row r="836" spans="1:13" x14ac:dyDescent="0.35">
      <c r="A836" t="s">
        <v>299</v>
      </c>
      <c r="B836" t="s">
        <v>300</v>
      </c>
      <c r="C836">
        <v>2018</v>
      </c>
      <c r="D836" t="s">
        <v>25</v>
      </c>
      <c r="E836">
        <v>4.7459537961357001E-5</v>
      </c>
      <c r="F836" t="s">
        <v>7</v>
      </c>
      <c r="G836">
        <v>1.2857832993369E-5</v>
      </c>
      <c r="J836">
        <v>1.70928806989827</v>
      </c>
      <c r="K836">
        <v>1.8190231837049999E-6</v>
      </c>
      <c r="L836">
        <v>1.7371154990275299</v>
      </c>
      <c r="M836">
        <v>6.8143885254509901E-6</v>
      </c>
    </row>
    <row r="837" spans="1:13" x14ac:dyDescent="0.35">
      <c r="A837" t="s">
        <v>299</v>
      </c>
      <c r="B837" t="s">
        <v>300</v>
      </c>
      <c r="C837">
        <v>2018</v>
      </c>
      <c r="D837" t="s">
        <v>25</v>
      </c>
      <c r="E837">
        <v>4.7459537961357001E-5</v>
      </c>
      <c r="F837" t="s">
        <v>8</v>
      </c>
      <c r="G837">
        <v>0</v>
      </c>
      <c r="J837" t="e">
        <v>#NUM!</v>
      </c>
      <c r="K837">
        <v>0</v>
      </c>
      <c r="L837">
        <v>1.7371154990275299</v>
      </c>
      <c r="M837">
        <v>6.8143885254509901E-6</v>
      </c>
    </row>
    <row r="838" spans="1:13" x14ac:dyDescent="0.35">
      <c r="A838" t="s">
        <v>165</v>
      </c>
      <c r="B838" t="s">
        <v>166</v>
      </c>
      <c r="C838">
        <v>2018</v>
      </c>
      <c r="D838" t="s">
        <v>28</v>
      </c>
      <c r="E838">
        <v>4.6566380310550997E-5</v>
      </c>
      <c r="F838" t="s">
        <v>6</v>
      </c>
      <c r="G838">
        <v>3.7737280916459997E-5</v>
      </c>
      <c r="J838">
        <v>0.162121896611023</v>
      </c>
      <c r="K838">
        <v>5.4618655724999902E-7</v>
      </c>
      <c r="L838">
        <v>0.178530566855617</v>
      </c>
      <c r="M838">
        <v>7.4158151262099996E-7</v>
      </c>
    </row>
    <row r="839" spans="1:13" x14ac:dyDescent="0.35">
      <c r="A839" t="s">
        <v>165</v>
      </c>
      <c r="B839" t="s">
        <v>166</v>
      </c>
      <c r="C839">
        <v>2018</v>
      </c>
      <c r="D839" t="s">
        <v>28</v>
      </c>
      <c r="E839">
        <v>4.6566380310550997E-5</v>
      </c>
      <c r="F839" t="s">
        <v>491</v>
      </c>
      <c r="G839">
        <v>1.9371967399999999E-6</v>
      </c>
      <c r="J839">
        <v>0.36963248079349098</v>
      </c>
      <c r="K839">
        <v>6.3269499999999996E-8</v>
      </c>
      <c r="L839">
        <v>0.178530566855617</v>
      </c>
      <c r="M839">
        <v>7.4158151262099996E-7</v>
      </c>
    </row>
    <row r="840" spans="1:13" x14ac:dyDescent="0.35">
      <c r="A840" t="s">
        <v>165</v>
      </c>
      <c r="B840" t="s">
        <v>166</v>
      </c>
      <c r="C840">
        <v>2018</v>
      </c>
      <c r="D840" t="s">
        <v>28</v>
      </c>
      <c r="E840">
        <v>4.6566380310550997E-5</v>
      </c>
      <c r="F840" t="s">
        <v>7</v>
      </c>
      <c r="G840">
        <v>6.8919026540909998E-6</v>
      </c>
      <c r="J840">
        <v>0.215312168288739</v>
      </c>
      <c r="K840">
        <v>1.3212545537099999E-7</v>
      </c>
      <c r="L840">
        <v>0.178530566855617</v>
      </c>
      <c r="M840">
        <v>7.4158151262099996E-7</v>
      </c>
    </row>
    <row r="841" spans="1:13" x14ac:dyDescent="0.35">
      <c r="A841" t="s">
        <v>165</v>
      </c>
      <c r="B841" t="s">
        <v>166</v>
      </c>
      <c r="C841">
        <v>2018</v>
      </c>
      <c r="D841" t="s">
        <v>28</v>
      </c>
      <c r="E841">
        <v>4.6566380310550997E-5</v>
      </c>
      <c r="F841" t="s">
        <v>8</v>
      </c>
      <c r="G841">
        <v>0</v>
      </c>
      <c r="J841" t="e">
        <v>#NUM!</v>
      </c>
      <c r="K841">
        <v>0</v>
      </c>
      <c r="L841">
        <v>0.178530566855617</v>
      </c>
      <c r="M841">
        <v>7.4158151262099996E-7</v>
      </c>
    </row>
    <row r="842" spans="1:13" x14ac:dyDescent="0.35">
      <c r="A842" t="s">
        <v>295</v>
      </c>
      <c r="B842" t="s">
        <v>296</v>
      </c>
      <c r="C842">
        <v>2018</v>
      </c>
      <c r="D842" t="s">
        <v>31</v>
      </c>
      <c r="E842">
        <v>3.2815952550000001E-5</v>
      </c>
      <c r="F842" t="s">
        <v>6</v>
      </c>
      <c r="G842">
        <v>3.2815952550000001E-5</v>
      </c>
      <c r="J842">
        <v>2.7626675511575698</v>
      </c>
      <c r="K842">
        <v>7.1376275520000001E-6</v>
      </c>
      <c r="L842">
        <v>2.7527839217666799</v>
      </c>
      <c r="M842">
        <v>7.1153893762899996E-6</v>
      </c>
    </row>
    <row r="843" spans="1:13" x14ac:dyDescent="0.35">
      <c r="A843" t="s">
        <v>295</v>
      </c>
      <c r="B843" t="s">
        <v>296</v>
      </c>
      <c r="C843">
        <v>2018</v>
      </c>
      <c r="D843" t="s">
        <v>31</v>
      </c>
      <c r="E843">
        <v>3.2815952550000001E-5</v>
      </c>
      <c r="F843" t="s">
        <v>491</v>
      </c>
      <c r="G843">
        <v>0</v>
      </c>
      <c r="J843">
        <v>-100</v>
      </c>
      <c r="K843">
        <v>-1.98428E-8</v>
      </c>
      <c r="L843">
        <v>2.7527839217666799</v>
      </c>
      <c r="M843">
        <v>7.1153893762899996E-6</v>
      </c>
    </row>
    <row r="844" spans="1:13" x14ac:dyDescent="0.35">
      <c r="A844" t="s">
        <v>295</v>
      </c>
      <c r="B844" t="s">
        <v>296</v>
      </c>
      <c r="C844">
        <v>2018</v>
      </c>
      <c r="D844" t="s">
        <v>31</v>
      </c>
      <c r="E844">
        <v>3.2815952550000001E-5</v>
      </c>
      <c r="F844" t="s">
        <v>7</v>
      </c>
      <c r="G844">
        <v>0</v>
      </c>
      <c r="J844">
        <v>-100</v>
      </c>
      <c r="K844">
        <v>-2.3953757100000002E-9</v>
      </c>
      <c r="L844">
        <v>2.7527839217666799</v>
      </c>
      <c r="M844">
        <v>7.1153893762899996E-6</v>
      </c>
    </row>
    <row r="845" spans="1:13" x14ac:dyDescent="0.35">
      <c r="A845" t="s">
        <v>295</v>
      </c>
      <c r="B845" t="s">
        <v>296</v>
      </c>
      <c r="C845">
        <v>2018</v>
      </c>
      <c r="D845" t="s">
        <v>31</v>
      </c>
      <c r="E845">
        <v>3.2815952550000001E-5</v>
      </c>
      <c r="F845" t="s">
        <v>8</v>
      </c>
      <c r="G845">
        <v>0</v>
      </c>
      <c r="J845" t="e">
        <v>#NUM!</v>
      </c>
      <c r="K845">
        <v>0</v>
      </c>
      <c r="L845">
        <v>2.7527839217666799</v>
      </c>
      <c r="M845">
        <v>7.1153893762899996E-6</v>
      </c>
    </row>
    <row r="846" spans="1:13" x14ac:dyDescent="0.35">
      <c r="A846" t="s">
        <v>36</v>
      </c>
      <c r="B846" t="s">
        <v>37</v>
      </c>
      <c r="C846">
        <v>2018</v>
      </c>
      <c r="D846" t="s">
        <v>38</v>
      </c>
      <c r="E846">
        <v>3.2804676972567501E-5</v>
      </c>
      <c r="F846" t="s">
        <v>6</v>
      </c>
      <c r="G846">
        <v>4.1469636589627804E-6</v>
      </c>
      <c r="J846">
        <v>1.0339322418875301</v>
      </c>
      <c r="K846">
        <v>3.6667533454688699E-7</v>
      </c>
      <c r="L846">
        <v>3.4126045876903</v>
      </c>
      <c r="M846">
        <v>8.5511738205818802E-6</v>
      </c>
    </row>
    <row r="847" spans="1:13" x14ac:dyDescent="0.35">
      <c r="A847" t="s">
        <v>36</v>
      </c>
      <c r="B847" t="s">
        <v>37</v>
      </c>
      <c r="C847">
        <v>2018</v>
      </c>
      <c r="D847" t="s">
        <v>38</v>
      </c>
      <c r="E847">
        <v>3.2804676972567501E-5</v>
      </c>
      <c r="F847" t="s">
        <v>491</v>
      </c>
      <c r="G847">
        <v>2.8222980790700001E-5</v>
      </c>
      <c r="J847">
        <v>3.8083807817033999</v>
      </c>
      <c r="K847">
        <v>8.0620245026999993E-6</v>
      </c>
      <c r="L847">
        <v>3.4126045876903</v>
      </c>
      <c r="M847">
        <v>8.5511738205818802E-6</v>
      </c>
    </row>
    <row r="848" spans="1:13" x14ac:dyDescent="0.35">
      <c r="A848" t="s">
        <v>36</v>
      </c>
      <c r="B848" t="s">
        <v>37</v>
      </c>
      <c r="C848">
        <v>2018</v>
      </c>
      <c r="D848" t="s">
        <v>38</v>
      </c>
      <c r="E848">
        <v>3.2804676972567501E-5</v>
      </c>
      <c r="F848" t="s">
        <v>7</v>
      </c>
      <c r="G848">
        <v>4.3473252290468902E-7</v>
      </c>
      <c r="J848">
        <v>3.7450857884544702</v>
      </c>
      <c r="K848">
        <v>1.2247398333498499E-7</v>
      </c>
      <c r="L848">
        <v>3.4126045876903</v>
      </c>
      <c r="M848">
        <v>8.5511738205818802E-6</v>
      </c>
    </row>
    <row r="849" spans="1:13" x14ac:dyDescent="0.35">
      <c r="A849" t="s">
        <v>36</v>
      </c>
      <c r="B849" t="s">
        <v>37</v>
      </c>
      <c r="C849">
        <v>2018</v>
      </c>
      <c r="D849" t="s">
        <v>38</v>
      </c>
      <c r="E849">
        <v>3.2804676972567501E-5</v>
      </c>
      <c r="F849" t="s">
        <v>8</v>
      </c>
      <c r="G849">
        <v>0</v>
      </c>
      <c r="J849" t="e">
        <v>#NUM!</v>
      </c>
      <c r="K849">
        <v>0</v>
      </c>
      <c r="L849">
        <v>3.4126045876903</v>
      </c>
      <c r="M849">
        <v>8.5511738205818802E-6</v>
      </c>
    </row>
    <row r="850" spans="1:13" x14ac:dyDescent="0.35">
      <c r="A850" t="s">
        <v>375</v>
      </c>
      <c r="B850" t="s">
        <v>376</v>
      </c>
      <c r="C850">
        <v>2018</v>
      </c>
      <c r="D850" t="s">
        <v>31</v>
      </c>
      <c r="E850">
        <v>2.1249316135531401E-5</v>
      </c>
      <c r="F850" t="s">
        <v>6</v>
      </c>
      <c r="G850">
        <v>3.1766083764294399E-6</v>
      </c>
      <c r="J850">
        <v>0.90670702027364503</v>
      </c>
      <c r="K850">
        <v>2.4785114699098399E-7</v>
      </c>
      <c r="L850">
        <v>4.4769403854181702</v>
      </c>
      <c r="M850">
        <v>6.9221285938667299E-6</v>
      </c>
    </row>
    <row r="851" spans="1:13" x14ac:dyDescent="0.35">
      <c r="A851" t="s">
        <v>375</v>
      </c>
      <c r="B851" t="s">
        <v>376</v>
      </c>
      <c r="C851">
        <v>2018</v>
      </c>
      <c r="D851" t="s">
        <v>31</v>
      </c>
      <c r="E851">
        <v>2.1249316135531401E-5</v>
      </c>
      <c r="F851" t="s">
        <v>491</v>
      </c>
      <c r="G851">
        <v>1.7194088589939998E-5</v>
      </c>
      <c r="J851">
        <v>5.5259529524660103</v>
      </c>
      <c r="K851">
        <v>6.5979991520800002E-6</v>
      </c>
      <c r="L851">
        <v>4.4769403854181702</v>
      </c>
      <c r="M851">
        <v>6.9221285938667299E-6</v>
      </c>
    </row>
    <row r="852" spans="1:13" x14ac:dyDescent="0.35">
      <c r="A852" t="s">
        <v>375</v>
      </c>
      <c r="B852" t="s">
        <v>376</v>
      </c>
      <c r="C852">
        <v>2018</v>
      </c>
      <c r="D852" t="s">
        <v>31</v>
      </c>
      <c r="E852">
        <v>2.1249316135531401E-5</v>
      </c>
      <c r="F852" t="s">
        <v>7</v>
      </c>
      <c r="G852">
        <v>8.7861916916196204E-7</v>
      </c>
      <c r="J852">
        <v>1.01419737287414</v>
      </c>
      <c r="K852">
        <v>7.6278294795748395E-8</v>
      </c>
      <c r="L852">
        <v>4.4769403854181702</v>
      </c>
      <c r="M852">
        <v>6.9221285938667299E-6</v>
      </c>
    </row>
    <row r="853" spans="1:13" x14ac:dyDescent="0.35">
      <c r="A853" t="s">
        <v>375</v>
      </c>
      <c r="B853" t="s">
        <v>376</v>
      </c>
      <c r="C853">
        <v>2018</v>
      </c>
      <c r="D853" t="s">
        <v>31</v>
      </c>
      <c r="E853">
        <v>2.1249316135531401E-5</v>
      </c>
      <c r="F853" t="s">
        <v>8</v>
      </c>
      <c r="G853">
        <v>0</v>
      </c>
      <c r="J853" t="e">
        <v>#NUM!</v>
      </c>
      <c r="K853">
        <v>0</v>
      </c>
      <c r="L853">
        <v>4.4769403854181702</v>
      </c>
      <c r="M853">
        <v>6.9221285938667299E-6</v>
      </c>
    </row>
    <row r="854" spans="1:13" x14ac:dyDescent="0.35">
      <c r="A854" t="s">
        <v>32</v>
      </c>
      <c r="B854" t="s">
        <v>33</v>
      </c>
      <c r="C854">
        <v>2018</v>
      </c>
      <c r="D854" t="s">
        <v>25</v>
      </c>
      <c r="E854">
        <v>1.5876166445305599E-5</v>
      </c>
      <c r="F854" t="s">
        <v>6</v>
      </c>
      <c r="G854">
        <v>1.4210201957913E-5</v>
      </c>
      <c r="J854">
        <v>-0.41477946983641301</v>
      </c>
      <c r="K854">
        <v>-5.4163980574200002E-7</v>
      </c>
      <c r="L854">
        <v>-0.34987768666323599</v>
      </c>
      <c r="M854">
        <v>-5.0878348064390397E-7</v>
      </c>
    </row>
    <row r="855" spans="1:13" x14ac:dyDescent="0.35">
      <c r="A855" t="s">
        <v>32</v>
      </c>
      <c r="B855" t="s">
        <v>33</v>
      </c>
      <c r="C855">
        <v>2018</v>
      </c>
      <c r="D855" t="s">
        <v>25</v>
      </c>
      <c r="E855">
        <v>1.5876166445305599E-5</v>
      </c>
      <c r="F855" t="s">
        <v>491</v>
      </c>
      <c r="G855">
        <v>3.5286699999999998E-7</v>
      </c>
      <c r="J855">
        <v>0.96934586640113896</v>
      </c>
      <c r="K855">
        <v>2.9344000000000001E-8</v>
      </c>
      <c r="L855">
        <v>-0.34987768666323599</v>
      </c>
      <c r="M855">
        <v>-5.0878348064390397E-7</v>
      </c>
    </row>
    <row r="856" spans="1:13" x14ac:dyDescent="0.35">
      <c r="A856" t="s">
        <v>32</v>
      </c>
      <c r="B856" t="s">
        <v>33</v>
      </c>
      <c r="C856">
        <v>2018</v>
      </c>
      <c r="D856" t="s">
        <v>25</v>
      </c>
      <c r="E856">
        <v>1.5876166445305599E-5</v>
      </c>
      <c r="F856" t="s">
        <v>7</v>
      </c>
      <c r="G856">
        <v>1.3130974873926001E-6</v>
      </c>
      <c r="J856">
        <v>2.97646880251357E-2</v>
      </c>
      <c r="K856">
        <v>3.5123250980999402E-9</v>
      </c>
      <c r="L856">
        <v>-0.34987768666323599</v>
      </c>
      <c r="M856">
        <v>-5.0878348064390397E-7</v>
      </c>
    </row>
    <row r="857" spans="1:13" x14ac:dyDescent="0.35">
      <c r="A857" t="s">
        <v>32</v>
      </c>
      <c r="B857" t="s">
        <v>33</v>
      </c>
      <c r="C857">
        <v>2018</v>
      </c>
      <c r="D857" t="s">
        <v>25</v>
      </c>
      <c r="E857">
        <v>1.5876166445305599E-5</v>
      </c>
      <c r="F857" t="s">
        <v>8</v>
      </c>
      <c r="G857">
        <v>0</v>
      </c>
      <c r="J857" t="e">
        <v>#NUM!</v>
      </c>
      <c r="K857">
        <v>0</v>
      </c>
      <c r="L857">
        <v>-0.34987768666323599</v>
      </c>
      <c r="M857">
        <v>-5.0878348064390397E-7</v>
      </c>
    </row>
    <row r="858" spans="1:13" x14ac:dyDescent="0.35">
      <c r="A858" t="s">
        <v>481</v>
      </c>
      <c r="B858" t="s">
        <v>482</v>
      </c>
      <c r="C858">
        <v>2018</v>
      </c>
      <c r="D858" t="s">
        <v>25</v>
      </c>
      <c r="E858">
        <v>9.2932199211873001E-6</v>
      </c>
      <c r="F858" t="s">
        <v>6</v>
      </c>
      <c r="G858">
        <v>5.7497516751149997E-6</v>
      </c>
      <c r="J858">
        <v>-0.65753034412733302</v>
      </c>
      <c r="K858">
        <v>-3.5171884349100098E-7</v>
      </c>
      <c r="L858">
        <v>-0.42208513663179997</v>
      </c>
      <c r="M858">
        <v>-3.6059486909489899E-7</v>
      </c>
    </row>
    <row r="859" spans="1:13" x14ac:dyDescent="0.35">
      <c r="A859" t="s">
        <v>481</v>
      </c>
      <c r="B859" t="s">
        <v>482</v>
      </c>
      <c r="C859">
        <v>2018</v>
      </c>
      <c r="D859" t="s">
        <v>25</v>
      </c>
      <c r="E859">
        <v>9.2932199211873001E-6</v>
      </c>
      <c r="F859" t="s">
        <v>491</v>
      </c>
      <c r="G859">
        <v>0</v>
      </c>
      <c r="J859" t="e">
        <v>#NUM!</v>
      </c>
      <c r="K859">
        <v>0</v>
      </c>
      <c r="L859">
        <v>-0.42208513663179997</v>
      </c>
      <c r="M859">
        <v>-3.6059486909489899E-7</v>
      </c>
    </row>
    <row r="860" spans="1:13" x14ac:dyDescent="0.35">
      <c r="A860" t="s">
        <v>481</v>
      </c>
      <c r="B860" t="s">
        <v>482</v>
      </c>
      <c r="C860">
        <v>2018</v>
      </c>
      <c r="D860" t="s">
        <v>25</v>
      </c>
      <c r="E860">
        <v>9.2932199211873001E-6</v>
      </c>
      <c r="F860" t="s">
        <v>7</v>
      </c>
      <c r="G860">
        <v>3.5434682460723E-6</v>
      </c>
      <c r="J860">
        <v>-2.7793533698894399E-2</v>
      </c>
      <c r="K860">
        <v>-8.8760256038995406E-9</v>
      </c>
      <c r="L860">
        <v>-0.42208513663179997</v>
      </c>
      <c r="M860">
        <v>-3.6059486909489899E-7</v>
      </c>
    </row>
    <row r="861" spans="1:13" x14ac:dyDescent="0.35">
      <c r="A861" t="s">
        <v>481</v>
      </c>
      <c r="B861" t="s">
        <v>482</v>
      </c>
      <c r="C861">
        <v>2018</v>
      </c>
      <c r="D861" t="s">
        <v>25</v>
      </c>
      <c r="E861">
        <v>9.2932199211873001E-6</v>
      </c>
      <c r="F861" t="s">
        <v>8</v>
      </c>
      <c r="G861">
        <v>0</v>
      </c>
      <c r="J861" t="e">
        <v>#NUM!</v>
      </c>
      <c r="K861">
        <v>0</v>
      </c>
      <c r="L861">
        <v>-0.42208513663179997</v>
      </c>
      <c r="M861">
        <v>-3.6059486909489899E-7</v>
      </c>
    </row>
    <row r="862" spans="1:13" x14ac:dyDescent="0.35">
      <c r="A862" t="s">
        <v>455</v>
      </c>
      <c r="B862" t="s">
        <v>456</v>
      </c>
      <c r="C862">
        <v>2018</v>
      </c>
      <c r="D862" t="s">
        <v>25</v>
      </c>
      <c r="E862">
        <v>6.5065106024999997E-6</v>
      </c>
      <c r="F862" t="s">
        <v>6</v>
      </c>
      <c r="G862">
        <v>5.1629023349999998E-6</v>
      </c>
      <c r="J862">
        <v>1.4663274938342199</v>
      </c>
      <c r="K862">
        <v>6.3396371520000097E-7</v>
      </c>
      <c r="L862">
        <v>1.3079147059337199</v>
      </c>
      <c r="M862">
        <v>7.1812096500000104E-7</v>
      </c>
    </row>
    <row r="863" spans="1:13" x14ac:dyDescent="0.35">
      <c r="A863" t="s">
        <v>455</v>
      </c>
      <c r="B863" t="s">
        <v>456</v>
      </c>
      <c r="C863">
        <v>2018</v>
      </c>
      <c r="D863" t="s">
        <v>25</v>
      </c>
      <c r="E863">
        <v>6.5065106024999997E-6</v>
      </c>
      <c r="F863" t="s">
        <v>491</v>
      </c>
      <c r="G863">
        <v>4.1685599999999998E-8</v>
      </c>
      <c r="J863">
        <v>14.480993718518301</v>
      </c>
      <c r="K863">
        <v>2.9343599999999999E-8</v>
      </c>
      <c r="L863">
        <v>1.3079147059337199</v>
      </c>
      <c r="M863">
        <v>7.1812096500000104E-7</v>
      </c>
    </row>
    <row r="864" spans="1:13" x14ac:dyDescent="0.35">
      <c r="A864" t="s">
        <v>455</v>
      </c>
      <c r="B864" t="s">
        <v>456</v>
      </c>
      <c r="C864">
        <v>2018</v>
      </c>
      <c r="D864" t="s">
        <v>25</v>
      </c>
      <c r="E864">
        <v>6.5065106024999997E-6</v>
      </c>
      <c r="F864" t="s">
        <v>7</v>
      </c>
      <c r="G864">
        <v>1.3019226675000001E-6</v>
      </c>
      <c r="J864">
        <v>0.47907792629722201</v>
      </c>
      <c r="K864">
        <v>5.4813649799999697E-8</v>
      </c>
      <c r="L864">
        <v>1.3079147059337199</v>
      </c>
      <c r="M864">
        <v>7.1812096500000104E-7</v>
      </c>
    </row>
    <row r="865" spans="1:13" x14ac:dyDescent="0.35">
      <c r="A865" t="s">
        <v>455</v>
      </c>
      <c r="B865" t="s">
        <v>456</v>
      </c>
      <c r="C865">
        <v>2018</v>
      </c>
      <c r="D865" t="s">
        <v>25</v>
      </c>
      <c r="E865">
        <v>6.5065106024999997E-6</v>
      </c>
      <c r="F865" t="s">
        <v>8</v>
      </c>
      <c r="G865">
        <v>0</v>
      </c>
      <c r="J865" t="e">
        <v>#NUM!</v>
      </c>
      <c r="K865">
        <v>0</v>
      </c>
      <c r="L865">
        <v>1.3079147059337199</v>
      </c>
      <c r="M865">
        <v>7.1812096500000104E-7</v>
      </c>
    </row>
    <row r="866" spans="1:13" x14ac:dyDescent="0.35">
      <c r="A866" t="s">
        <v>315</v>
      </c>
      <c r="B866" t="s">
        <v>316</v>
      </c>
      <c r="C866">
        <v>2018</v>
      </c>
      <c r="D866" t="s">
        <v>25</v>
      </c>
      <c r="E866">
        <v>3.9366219205999996E-6</v>
      </c>
      <c r="F866" t="s">
        <v>6</v>
      </c>
      <c r="G866">
        <v>3.14744157162E-6</v>
      </c>
      <c r="J866">
        <v>3.0275121966138099</v>
      </c>
      <c r="K866">
        <v>7.4098095110999995E-7</v>
      </c>
      <c r="L866">
        <v>2.4861837828514601</v>
      </c>
      <c r="M866">
        <v>7.8063053102999999E-7</v>
      </c>
    </row>
    <row r="867" spans="1:13" x14ac:dyDescent="0.35">
      <c r="A867" t="s">
        <v>315</v>
      </c>
      <c r="B867" t="s">
        <v>316</v>
      </c>
      <c r="C867">
        <v>2018</v>
      </c>
      <c r="D867" t="s">
        <v>25</v>
      </c>
      <c r="E867">
        <v>3.9366219205999996E-6</v>
      </c>
      <c r="F867" t="s">
        <v>491</v>
      </c>
      <c r="G867">
        <v>4.8159500000000005E-7</v>
      </c>
      <c r="J867">
        <v>0.70093362373089296</v>
      </c>
      <c r="K867">
        <v>2.9342999999999901E-8</v>
      </c>
      <c r="L867">
        <v>2.4861837828514601</v>
      </c>
      <c r="M867">
        <v>7.8063053102999999E-7</v>
      </c>
    </row>
    <row r="868" spans="1:13" x14ac:dyDescent="0.35">
      <c r="A868" t="s">
        <v>315</v>
      </c>
      <c r="B868" t="s">
        <v>316</v>
      </c>
      <c r="C868">
        <v>2018</v>
      </c>
      <c r="D868" t="s">
        <v>25</v>
      </c>
      <c r="E868">
        <v>3.9366219205999996E-6</v>
      </c>
      <c r="F868" t="s">
        <v>7</v>
      </c>
      <c r="G868">
        <v>3.0758534898E-7</v>
      </c>
      <c r="J868">
        <v>0.3794100718574</v>
      </c>
      <c r="K868">
        <v>1.0306579920000001E-8</v>
      </c>
      <c r="L868">
        <v>2.4861837828514601</v>
      </c>
      <c r="M868">
        <v>7.8063053102999999E-7</v>
      </c>
    </row>
    <row r="869" spans="1:13" x14ac:dyDescent="0.35">
      <c r="A869" t="s">
        <v>315</v>
      </c>
      <c r="B869" t="s">
        <v>316</v>
      </c>
      <c r="C869">
        <v>2018</v>
      </c>
      <c r="D869" t="s">
        <v>25</v>
      </c>
      <c r="E869">
        <v>3.9366219205999996E-6</v>
      </c>
      <c r="F869" t="s">
        <v>8</v>
      </c>
      <c r="G869">
        <v>0</v>
      </c>
      <c r="J869" t="e">
        <v>#NUM!</v>
      </c>
      <c r="K869">
        <v>0</v>
      </c>
      <c r="L869">
        <v>2.4861837828514601</v>
      </c>
      <c r="M869">
        <v>7.8063053102999999E-7</v>
      </c>
    </row>
    <row r="870" spans="1:13" x14ac:dyDescent="0.35">
      <c r="A870" t="s">
        <v>337</v>
      </c>
      <c r="B870" t="s">
        <v>338</v>
      </c>
      <c r="C870">
        <v>2018</v>
      </c>
      <c r="D870" t="s">
        <v>25</v>
      </c>
      <c r="E870">
        <v>3.3535764936000002E-6</v>
      </c>
      <c r="F870" t="s">
        <v>6</v>
      </c>
      <c r="G870">
        <v>3.3535764936000002E-6</v>
      </c>
      <c r="J870">
        <v>-6.0657056331003802E-2</v>
      </c>
      <c r="K870">
        <v>-1.8363275099999402E-8</v>
      </c>
      <c r="L870">
        <v>-6.0657056331003802E-2</v>
      </c>
      <c r="M870">
        <v>-1.8363275099999402E-8</v>
      </c>
    </row>
    <row r="871" spans="1:13" x14ac:dyDescent="0.35">
      <c r="A871" t="s">
        <v>337</v>
      </c>
      <c r="B871" t="s">
        <v>338</v>
      </c>
      <c r="C871">
        <v>2018</v>
      </c>
      <c r="D871" t="s">
        <v>25</v>
      </c>
      <c r="E871">
        <v>3.3535764936000002E-6</v>
      </c>
      <c r="F871" t="s">
        <v>491</v>
      </c>
      <c r="G871">
        <v>0</v>
      </c>
      <c r="J871" t="e">
        <v>#NUM!</v>
      </c>
      <c r="K871">
        <v>0</v>
      </c>
      <c r="L871">
        <v>-6.0657056331003802E-2</v>
      </c>
      <c r="M871">
        <v>-1.8363275099999402E-8</v>
      </c>
    </row>
    <row r="872" spans="1:13" x14ac:dyDescent="0.35">
      <c r="A872" t="s">
        <v>337</v>
      </c>
      <c r="B872" t="s">
        <v>338</v>
      </c>
      <c r="C872">
        <v>2018</v>
      </c>
      <c r="D872" t="s">
        <v>25</v>
      </c>
      <c r="E872">
        <v>3.3535764936000002E-6</v>
      </c>
      <c r="F872" t="s">
        <v>7</v>
      </c>
      <c r="G872">
        <v>0</v>
      </c>
      <c r="J872" t="e">
        <v>#NUM!</v>
      </c>
      <c r="K872">
        <v>0</v>
      </c>
      <c r="L872">
        <v>-6.0657056331003802E-2</v>
      </c>
      <c r="M872">
        <v>-1.8363275099999402E-8</v>
      </c>
    </row>
    <row r="873" spans="1:13" x14ac:dyDescent="0.35">
      <c r="A873" t="s">
        <v>337</v>
      </c>
      <c r="B873" t="s">
        <v>338</v>
      </c>
      <c r="C873">
        <v>2018</v>
      </c>
      <c r="D873" t="s">
        <v>25</v>
      </c>
      <c r="E873">
        <v>3.3535764936000002E-6</v>
      </c>
      <c r="F873" t="s">
        <v>8</v>
      </c>
      <c r="G873">
        <v>0</v>
      </c>
      <c r="J873" t="e">
        <v>#NUM!</v>
      </c>
      <c r="K873">
        <v>0</v>
      </c>
      <c r="L873">
        <v>-6.0657056331003802E-2</v>
      </c>
      <c r="M873">
        <v>-1.8363275099999402E-8</v>
      </c>
    </row>
    <row r="874" spans="1:13" x14ac:dyDescent="0.35">
      <c r="A874" t="s">
        <v>287</v>
      </c>
      <c r="B874" t="s">
        <v>288</v>
      </c>
      <c r="C874">
        <v>2018</v>
      </c>
      <c r="D874" t="s">
        <v>25</v>
      </c>
      <c r="E874">
        <v>2.1564629121420002E-6</v>
      </c>
      <c r="F874" t="s">
        <v>6</v>
      </c>
      <c r="G874">
        <v>2.1564629121420002E-6</v>
      </c>
      <c r="J874">
        <v>0.24415707603648901</v>
      </c>
      <c r="K874">
        <v>4.6813065911999899E-8</v>
      </c>
      <c r="L874">
        <v>0.24415707603648901</v>
      </c>
      <c r="M874">
        <v>4.6813065911999899E-8</v>
      </c>
    </row>
    <row r="875" spans="1:13" x14ac:dyDescent="0.35">
      <c r="A875" t="s">
        <v>287</v>
      </c>
      <c r="B875" t="s">
        <v>288</v>
      </c>
      <c r="C875">
        <v>2018</v>
      </c>
      <c r="D875" t="s">
        <v>25</v>
      </c>
      <c r="E875">
        <v>2.1564629121420002E-6</v>
      </c>
      <c r="F875" t="s">
        <v>491</v>
      </c>
      <c r="G875">
        <v>0</v>
      </c>
      <c r="J875" t="e">
        <v>#NUM!</v>
      </c>
      <c r="K875">
        <v>0</v>
      </c>
      <c r="L875">
        <v>0.24415707603648901</v>
      </c>
      <c r="M875">
        <v>4.6813065911999899E-8</v>
      </c>
    </row>
    <row r="876" spans="1:13" x14ac:dyDescent="0.35">
      <c r="A876" t="s">
        <v>287</v>
      </c>
      <c r="B876" t="s">
        <v>288</v>
      </c>
      <c r="C876">
        <v>2018</v>
      </c>
      <c r="D876" t="s">
        <v>25</v>
      </c>
      <c r="E876">
        <v>2.1564629121420002E-6</v>
      </c>
      <c r="F876" t="s">
        <v>7</v>
      </c>
      <c r="G876">
        <v>0</v>
      </c>
      <c r="J876" t="e">
        <v>#NUM!</v>
      </c>
      <c r="K876">
        <v>0</v>
      </c>
      <c r="L876">
        <v>0.24415707603648901</v>
      </c>
      <c r="M876">
        <v>4.6813065911999899E-8</v>
      </c>
    </row>
    <row r="877" spans="1:13" x14ac:dyDescent="0.35">
      <c r="A877" t="s">
        <v>287</v>
      </c>
      <c r="B877" t="s">
        <v>288</v>
      </c>
      <c r="C877">
        <v>2018</v>
      </c>
      <c r="D877" t="s">
        <v>25</v>
      </c>
      <c r="E877">
        <v>2.1564629121420002E-6</v>
      </c>
      <c r="F877" t="s">
        <v>8</v>
      </c>
      <c r="G877">
        <v>0</v>
      </c>
      <c r="J877" t="e">
        <v>#NUM!</v>
      </c>
      <c r="K877">
        <v>0</v>
      </c>
      <c r="L877">
        <v>0.24415707603648901</v>
      </c>
      <c r="M877">
        <v>4.6813065911999899E-8</v>
      </c>
    </row>
    <row r="878" spans="1:13" x14ac:dyDescent="0.35">
      <c r="A878" t="s">
        <v>333</v>
      </c>
      <c r="B878" t="s">
        <v>334</v>
      </c>
      <c r="C878">
        <v>2018</v>
      </c>
      <c r="D878" t="s">
        <v>25</v>
      </c>
      <c r="E878">
        <v>1.4232869643777E-6</v>
      </c>
      <c r="F878" t="s">
        <v>6</v>
      </c>
      <c r="G878">
        <v>1.1121095876220001E-6</v>
      </c>
      <c r="J878">
        <v>0.64571800678279201</v>
      </c>
      <c r="K878">
        <v>6.2591657201999897E-8</v>
      </c>
      <c r="L878">
        <v>0.63748594492987198</v>
      </c>
      <c r="M878">
        <v>7.9116152061599995E-8</v>
      </c>
    </row>
    <row r="879" spans="1:13" x14ac:dyDescent="0.35">
      <c r="A879" t="s">
        <v>333</v>
      </c>
      <c r="B879" t="s">
        <v>334</v>
      </c>
      <c r="C879">
        <v>2018</v>
      </c>
      <c r="D879" t="s">
        <v>25</v>
      </c>
      <c r="E879">
        <v>1.4232869643777E-6</v>
      </c>
      <c r="F879" t="s">
        <v>491</v>
      </c>
      <c r="G879">
        <v>0</v>
      </c>
      <c r="J879" t="e">
        <v>#NUM!</v>
      </c>
      <c r="K879">
        <v>0</v>
      </c>
      <c r="L879">
        <v>0.63748594492987198</v>
      </c>
      <c r="M879">
        <v>7.9116152061599995E-8</v>
      </c>
    </row>
    <row r="880" spans="1:13" x14ac:dyDescent="0.35">
      <c r="A880" t="s">
        <v>333</v>
      </c>
      <c r="B880" t="s">
        <v>334</v>
      </c>
      <c r="C880">
        <v>2018</v>
      </c>
      <c r="D880" t="s">
        <v>25</v>
      </c>
      <c r="E880">
        <v>1.4232869643777E-6</v>
      </c>
      <c r="F880" t="s">
        <v>7</v>
      </c>
      <c r="G880">
        <v>3.111773767557E-7</v>
      </c>
      <c r="J880">
        <v>0.60812048904244098</v>
      </c>
      <c r="K880">
        <v>1.65244948595999E-8</v>
      </c>
      <c r="L880">
        <v>0.63748594492987198</v>
      </c>
      <c r="M880">
        <v>7.9116152061599995E-8</v>
      </c>
    </row>
    <row r="881" spans="1:13" x14ac:dyDescent="0.35">
      <c r="A881" t="s">
        <v>333</v>
      </c>
      <c r="B881" t="s">
        <v>334</v>
      </c>
      <c r="C881">
        <v>2018</v>
      </c>
      <c r="D881" t="s">
        <v>25</v>
      </c>
      <c r="E881">
        <v>1.4232869643777E-6</v>
      </c>
      <c r="F881" t="s">
        <v>8</v>
      </c>
      <c r="G881">
        <v>0</v>
      </c>
      <c r="J881" t="e">
        <v>#NUM!</v>
      </c>
      <c r="K881">
        <v>0</v>
      </c>
      <c r="L881">
        <v>0.63748594492987198</v>
      </c>
      <c r="M881">
        <v>7.9116152061599995E-8</v>
      </c>
    </row>
    <row r="882" spans="1:13" x14ac:dyDescent="0.35">
      <c r="A882" t="s">
        <v>135</v>
      </c>
      <c r="B882" t="s">
        <v>136</v>
      </c>
      <c r="C882">
        <v>2018</v>
      </c>
      <c r="D882" t="s">
        <v>38</v>
      </c>
      <c r="E882">
        <v>6.6418987000000003E-7</v>
      </c>
      <c r="F882" t="s">
        <v>6</v>
      </c>
      <c r="G882">
        <v>6.6270730000000004E-7</v>
      </c>
      <c r="J882">
        <v>-10.4600520668745</v>
      </c>
      <c r="K882">
        <v>-1.1286005E-6</v>
      </c>
      <c r="L882">
        <v>-10.4600520169446</v>
      </c>
      <c r="M882">
        <v>-1.13112533E-6</v>
      </c>
    </row>
    <row r="883" spans="1:13" x14ac:dyDescent="0.35">
      <c r="A883" t="s">
        <v>135</v>
      </c>
      <c r="B883" t="s">
        <v>136</v>
      </c>
      <c r="C883">
        <v>2018</v>
      </c>
      <c r="D883" t="s">
        <v>38</v>
      </c>
      <c r="E883">
        <v>6.6418987000000003E-7</v>
      </c>
      <c r="F883" t="s">
        <v>491</v>
      </c>
      <c r="G883">
        <v>1.48257E-9</v>
      </c>
      <c r="J883">
        <v>-10.4600296982948</v>
      </c>
      <c r="K883">
        <v>-2.5248299999999999E-9</v>
      </c>
      <c r="L883">
        <v>-10.4600520169446</v>
      </c>
      <c r="M883">
        <v>-1.13112533E-6</v>
      </c>
    </row>
    <row r="884" spans="1:13" x14ac:dyDescent="0.35">
      <c r="A884" t="s">
        <v>135</v>
      </c>
      <c r="B884" t="s">
        <v>136</v>
      </c>
      <c r="C884">
        <v>2018</v>
      </c>
      <c r="D884" t="s">
        <v>38</v>
      </c>
      <c r="E884">
        <v>6.6418987000000003E-7</v>
      </c>
      <c r="F884" t="s">
        <v>7</v>
      </c>
      <c r="G884">
        <v>0</v>
      </c>
      <c r="J884" t="e">
        <v>#NUM!</v>
      </c>
      <c r="K884">
        <v>0</v>
      </c>
      <c r="L884">
        <v>-10.4600520169446</v>
      </c>
      <c r="M884">
        <v>-1.13112533E-6</v>
      </c>
    </row>
    <row r="885" spans="1:13" x14ac:dyDescent="0.35">
      <c r="A885" t="s">
        <v>135</v>
      </c>
      <c r="B885" t="s">
        <v>136</v>
      </c>
      <c r="C885">
        <v>2018</v>
      </c>
      <c r="D885" t="s">
        <v>38</v>
      </c>
      <c r="E885">
        <v>6.6418987000000003E-7</v>
      </c>
      <c r="F885" t="s">
        <v>8</v>
      </c>
      <c r="G885">
        <v>0</v>
      </c>
      <c r="J885" t="e">
        <v>#NUM!</v>
      </c>
      <c r="K885">
        <v>0</v>
      </c>
      <c r="L885">
        <v>-10.4600520169446</v>
      </c>
      <c r="M885">
        <v>-1.13112533E-6</v>
      </c>
    </row>
    <row r="886" spans="1:13" x14ac:dyDescent="0.35">
      <c r="A886" t="s">
        <v>441</v>
      </c>
      <c r="B886" t="s">
        <v>442</v>
      </c>
      <c r="C886">
        <v>2018</v>
      </c>
      <c r="D886" t="s">
        <v>25</v>
      </c>
      <c r="E886">
        <v>3.7876298160000002E-7</v>
      </c>
      <c r="F886" t="s">
        <v>6</v>
      </c>
      <c r="G886">
        <v>2.6915847749999999E-7</v>
      </c>
      <c r="J886">
        <v>0.95960309216365203</v>
      </c>
      <c r="K886">
        <v>2.2168487699999899E-8</v>
      </c>
      <c r="L886">
        <v>0.638306939590216</v>
      </c>
      <c r="M886">
        <v>2.108053356E-8</v>
      </c>
    </row>
    <row r="887" spans="1:13" x14ac:dyDescent="0.35">
      <c r="A887" t="s">
        <v>441</v>
      </c>
      <c r="B887" t="s">
        <v>442</v>
      </c>
      <c r="C887">
        <v>2018</v>
      </c>
      <c r="D887" t="s">
        <v>25</v>
      </c>
      <c r="E887">
        <v>3.7876298160000002E-7</v>
      </c>
      <c r="F887" t="s">
        <v>491</v>
      </c>
      <c r="G887">
        <v>0</v>
      </c>
      <c r="J887" t="e">
        <v>#NUM!</v>
      </c>
      <c r="K887">
        <v>0</v>
      </c>
      <c r="L887">
        <v>0.638306939590216</v>
      </c>
      <c r="M887">
        <v>2.108053356E-8</v>
      </c>
    </row>
    <row r="888" spans="1:13" x14ac:dyDescent="0.35">
      <c r="A888" t="s">
        <v>441</v>
      </c>
      <c r="B888" t="s">
        <v>442</v>
      </c>
      <c r="C888">
        <v>2018</v>
      </c>
      <c r="D888" t="s">
        <v>25</v>
      </c>
      <c r="E888">
        <v>3.7876298160000002E-7</v>
      </c>
      <c r="F888" t="s">
        <v>7</v>
      </c>
      <c r="G888">
        <v>1.096045041E-7</v>
      </c>
      <c r="J888">
        <v>-0.109686911083395</v>
      </c>
      <c r="K888">
        <v>-1.08795414E-9</v>
      </c>
      <c r="L888">
        <v>0.638306939590216</v>
      </c>
      <c r="M888">
        <v>2.108053356E-8</v>
      </c>
    </row>
    <row r="889" spans="1:13" x14ac:dyDescent="0.35">
      <c r="A889" t="s">
        <v>441</v>
      </c>
      <c r="B889" t="s">
        <v>442</v>
      </c>
      <c r="C889">
        <v>2018</v>
      </c>
      <c r="D889" t="s">
        <v>25</v>
      </c>
      <c r="E889">
        <v>3.7876298160000002E-7</v>
      </c>
      <c r="F889" t="s">
        <v>8</v>
      </c>
      <c r="G889">
        <v>0</v>
      </c>
      <c r="J889" t="e">
        <v>#NUM!</v>
      </c>
      <c r="K889">
        <v>0</v>
      </c>
      <c r="L889">
        <v>0.638306939590216</v>
      </c>
      <c r="M889">
        <v>2.108053356E-8</v>
      </c>
    </row>
    <row r="890" spans="1:13" x14ac:dyDescent="0.35">
      <c r="A890" t="s">
        <v>81</v>
      </c>
      <c r="B890" t="s">
        <v>82</v>
      </c>
      <c r="C890">
        <v>2018</v>
      </c>
      <c r="D890" t="s">
        <v>38</v>
      </c>
      <c r="E890">
        <v>0</v>
      </c>
      <c r="F890" t="s">
        <v>6</v>
      </c>
      <c r="G890">
        <v>0</v>
      </c>
      <c r="J890" t="e">
        <v>#NUM!</v>
      </c>
      <c r="K890">
        <v>0</v>
      </c>
      <c r="L890" t="e">
        <v>#NUM!</v>
      </c>
      <c r="M890">
        <v>0</v>
      </c>
    </row>
    <row r="891" spans="1:13" x14ac:dyDescent="0.35">
      <c r="A891" t="s">
        <v>113</v>
      </c>
      <c r="B891" t="s">
        <v>114</v>
      </c>
      <c r="C891">
        <v>2018</v>
      </c>
      <c r="D891" t="s">
        <v>28</v>
      </c>
      <c r="E891">
        <v>0</v>
      </c>
      <c r="F891" t="s">
        <v>6</v>
      </c>
      <c r="G891">
        <v>0</v>
      </c>
      <c r="J891" t="e">
        <v>#NUM!</v>
      </c>
      <c r="K891">
        <v>0</v>
      </c>
      <c r="L891" t="e">
        <v>#NUM!</v>
      </c>
      <c r="M891">
        <v>0</v>
      </c>
    </row>
    <row r="892" spans="1:13" x14ac:dyDescent="0.35">
      <c r="A892" t="s">
        <v>115</v>
      </c>
      <c r="B892" t="s">
        <v>116</v>
      </c>
      <c r="C892">
        <v>2018</v>
      </c>
      <c r="D892" t="s">
        <v>28</v>
      </c>
      <c r="E892">
        <v>0</v>
      </c>
      <c r="F892" t="s">
        <v>6</v>
      </c>
      <c r="G892">
        <v>0</v>
      </c>
      <c r="J892" t="e">
        <v>#NUM!</v>
      </c>
      <c r="K892">
        <v>0</v>
      </c>
      <c r="L892" t="e">
        <v>#NUM!</v>
      </c>
      <c r="M892">
        <v>0</v>
      </c>
    </row>
    <row r="893" spans="1:13" x14ac:dyDescent="0.35">
      <c r="A893" t="s">
        <v>177</v>
      </c>
      <c r="B893" t="s">
        <v>178</v>
      </c>
      <c r="C893">
        <v>2018</v>
      </c>
      <c r="D893" t="s">
        <v>31</v>
      </c>
      <c r="E893">
        <v>0</v>
      </c>
      <c r="F893" t="s">
        <v>6</v>
      </c>
      <c r="G893">
        <v>0</v>
      </c>
      <c r="J893" t="e">
        <v>#NUM!</v>
      </c>
      <c r="K893">
        <v>0</v>
      </c>
      <c r="L893" t="e">
        <v>#NUM!</v>
      </c>
      <c r="M893">
        <v>0</v>
      </c>
    </row>
    <row r="894" spans="1:13" x14ac:dyDescent="0.35">
      <c r="A894" t="s">
        <v>211</v>
      </c>
      <c r="B894" t="s">
        <v>212</v>
      </c>
      <c r="C894">
        <v>2018</v>
      </c>
      <c r="D894" t="s">
        <v>28</v>
      </c>
      <c r="E894">
        <v>0</v>
      </c>
      <c r="F894" t="s">
        <v>6</v>
      </c>
      <c r="G894">
        <v>0</v>
      </c>
      <c r="J894" t="e">
        <v>#NUM!</v>
      </c>
      <c r="K894">
        <v>0</v>
      </c>
      <c r="L894" t="e">
        <v>#NUM!</v>
      </c>
      <c r="M894">
        <v>0</v>
      </c>
    </row>
    <row r="895" spans="1:13" x14ac:dyDescent="0.35">
      <c r="A895" t="s">
        <v>335</v>
      </c>
      <c r="B895" t="s">
        <v>336</v>
      </c>
      <c r="C895">
        <v>2018</v>
      </c>
      <c r="D895" t="s">
        <v>28</v>
      </c>
      <c r="E895">
        <v>0</v>
      </c>
      <c r="F895" t="s">
        <v>6</v>
      </c>
      <c r="G895">
        <v>0</v>
      </c>
      <c r="J895" t="e">
        <v>#NUM!</v>
      </c>
      <c r="K895">
        <v>0</v>
      </c>
      <c r="L895" t="e">
        <v>#NUM!</v>
      </c>
      <c r="M895">
        <v>0</v>
      </c>
    </row>
    <row r="896" spans="1:13" x14ac:dyDescent="0.35">
      <c r="A896" t="s">
        <v>357</v>
      </c>
      <c r="B896" t="s">
        <v>358</v>
      </c>
      <c r="C896">
        <v>2018</v>
      </c>
      <c r="D896" t="s">
        <v>25</v>
      </c>
      <c r="E896">
        <v>0</v>
      </c>
      <c r="F896" t="s">
        <v>6</v>
      </c>
      <c r="G896">
        <v>0</v>
      </c>
      <c r="J896" t="e">
        <v>#NUM!</v>
      </c>
      <c r="K896">
        <v>0</v>
      </c>
      <c r="L896" t="e">
        <v>#NUM!</v>
      </c>
      <c r="M896">
        <v>0</v>
      </c>
    </row>
    <row r="897" spans="1:13" x14ac:dyDescent="0.35">
      <c r="A897" t="s">
        <v>405</v>
      </c>
      <c r="B897" t="s">
        <v>406</v>
      </c>
      <c r="C897">
        <v>2018</v>
      </c>
      <c r="D897" t="s">
        <v>38</v>
      </c>
      <c r="E897">
        <v>0</v>
      </c>
      <c r="F897" t="s">
        <v>6</v>
      </c>
      <c r="G897">
        <v>0</v>
      </c>
      <c r="J897" t="e">
        <v>#NUM!</v>
      </c>
      <c r="K897">
        <v>0</v>
      </c>
      <c r="L897" t="e">
        <v>#NUM!</v>
      </c>
      <c r="M897">
        <v>0</v>
      </c>
    </row>
    <row r="898" spans="1:13" x14ac:dyDescent="0.35">
      <c r="A898" t="s">
        <v>467</v>
      </c>
      <c r="B898" t="s">
        <v>468</v>
      </c>
      <c r="C898">
        <v>2018</v>
      </c>
      <c r="D898" t="s">
        <v>25</v>
      </c>
      <c r="E898">
        <v>0</v>
      </c>
      <c r="F898" t="s">
        <v>6</v>
      </c>
      <c r="G898">
        <v>0</v>
      </c>
      <c r="J898" t="e">
        <v>#NUM!</v>
      </c>
      <c r="K898">
        <v>0</v>
      </c>
      <c r="L898" t="e">
        <v>#NUM!</v>
      </c>
      <c r="M898">
        <v>0</v>
      </c>
    </row>
    <row r="899" spans="1:13" x14ac:dyDescent="0.35">
      <c r="A899" t="s">
        <v>81</v>
      </c>
      <c r="B899" t="s">
        <v>82</v>
      </c>
      <c r="C899">
        <v>2018</v>
      </c>
      <c r="D899" t="s">
        <v>38</v>
      </c>
      <c r="E899">
        <v>0</v>
      </c>
      <c r="F899" t="s">
        <v>491</v>
      </c>
      <c r="G899">
        <v>0</v>
      </c>
      <c r="J899" t="e">
        <v>#NUM!</v>
      </c>
      <c r="K899">
        <v>0</v>
      </c>
      <c r="L899" t="e">
        <v>#NUM!</v>
      </c>
      <c r="M899">
        <v>0</v>
      </c>
    </row>
    <row r="900" spans="1:13" x14ac:dyDescent="0.35">
      <c r="A900" t="s">
        <v>113</v>
      </c>
      <c r="B900" t="s">
        <v>114</v>
      </c>
      <c r="C900">
        <v>2018</v>
      </c>
      <c r="D900" t="s">
        <v>28</v>
      </c>
      <c r="E900">
        <v>0</v>
      </c>
      <c r="F900" t="s">
        <v>491</v>
      </c>
      <c r="G900">
        <v>0</v>
      </c>
      <c r="J900" t="e">
        <v>#NUM!</v>
      </c>
      <c r="K900">
        <v>0</v>
      </c>
      <c r="L900" t="e">
        <v>#NUM!</v>
      </c>
      <c r="M900">
        <v>0</v>
      </c>
    </row>
    <row r="901" spans="1:13" x14ac:dyDescent="0.35">
      <c r="A901" t="s">
        <v>115</v>
      </c>
      <c r="B901" t="s">
        <v>116</v>
      </c>
      <c r="C901">
        <v>2018</v>
      </c>
      <c r="D901" t="s">
        <v>28</v>
      </c>
      <c r="E901">
        <v>0</v>
      </c>
      <c r="F901" t="s">
        <v>491</v>
      </c>
      <c r="G901">
        <v>0</v>
      </c>
      <c r="J901" t="e">
        <v>#NUM!</v>
      </c>
      <c r="K901">
        <v>0</v>
      </c>
      <c r="L901" t="e">
        <v>#NUM!</v>
      </c>
      <c r="M901">
        <v>0</v>
      </c>
    </row>
    <row r="902" spans="1:13" x14ac:dyDescent="0.35">
      <c r="A902" t="s">
        <v>177</v>
      </c>
      <c r="B902" t="s">
        <v>178</v>
      </c>
      <c r="C902">
        <v>2018</v>
      </c>
      <c r="D902" t="s">
        <v>31</v>
      </c>
      <c r="E902">
        <v>0</v>
      </c>
      <c r="F902" t="s">
        <v>491</v>
      </c>
      <c r="G902">
        <v>0</v>
      </c>
      <c r="J902" t="e">
        <v>#NUM!</v>
      </c>
      <c r="K902">
        <v>0</v>
      </c>
      <c r="L902" t="e">
        <v>#NUM!</v>
      </c>
      <c r="M902">
        <v>0</v>
      </c>
    </row>
    <row r="903" spans="1:13" x14ac:dyDescent="0.35">
      <c r="A903" t="s">
        <v>211</v>
      </c>
      <c r="B903" t="s">
        <v>212</v>
      </c>
      <c r="C903">
        <v>2018</v>
      </c>
      <c r="D903" t="s">
        <v>28</v>
      </c>
      <c r="E903">
        <v>0</v>
      </c>
      <c r="F903" t="s">
        <v>491</v>
      </c>
      <c r="G903">
        <v>0</v>
      </c>
      <c r="J903" t="e">
        <v>#NUM!</v>
      </c>
      <c r="K903">
        <v>0</v>
      </c>
      <c r="L903" t="e">
        <v>#NUM!</v>
      </c>
      <c r="M903">
        <v>0</v>
      </c>
    </row>
    <row r="904" spans="1:13" x14ac:dyDescent="0.35">
      <c r="A904" t="s">
        <v>335</v>
      </c>
      <c r="B904" t="s">
        <v>336</v>
      </c>
      <c r="C904">
        <v>2018</v>
      </c>
      <c r="D904" t="s">
        <v>28</v>
      </c>
      <c r="E904">
        <v>0</v>
      </c>
      <c r="F904" t="s">
        <v>491</v>
      </c>
      <c r="G904">
        <v>0</v>
      </c>
      <c r="J904" t="e">
        <v>#NUM!</v>
      </c>
      <c r="K904">
        <v>0</v>
      </c>
      <c r="L904" t="e">
        <v>#NUM!</v>
      </c>
      <c r="M904">
        <v>0</v>
      </c>
    </row>
    <row r="905" spans="1:13" x14ac:dyDescent="0.35">
      <c r="A905" t="s">
        <v>357</v>
      </c>
      <c r="B905" t="s">
        <v>358</v>
      </c>
      <c r="C905">
        <v>2018</v>
      </c>
      <c r="D905" t="s">
        <v>25</v>
      </c>
      <c r="E905">
        <v>0</v>
      </c>
      <c r="F905" t="s">
        <v>491</v>
      </c>
      <c r="G905">
        <v>0</v>
      </c>
      <c r="J905" t="e">
        <v>#NUM!</v>
      </c>
      <c r="K905">
        <v>0</v>
      </c>
      <c r="L905" t="e">
        <v>#NUM!</v>
      </c>
      <c r="M905">
        <v>0</v>
      </c>
    </row>
    <row r="906" spans="1:13" x14ac:dyDescent="0.35">
      <c r="A906" t="s">
        <v>405</v>
      </c>
      <c r="B906" t="s">
        <v>406</v>
      </c>
      <c r="C906">
        <v>2018</v>
      </c>
      <c r="D906" t="s">
        <v>38</v>
      </c>
      <c r="E906">
        <v>0</v>
      </c>
      <c r="F906" t="s">
        <v>491</v>
      </c>
      <c r="G906">
        <v>0</v>
      </c>
      <c r="J906" t="e">
        <v>#NUM!</v>
      </c>
      <c r="K906">
        <v>0</v>
      </c>
      <c r="L906" t="e">
        <v>#NUM!</v>
      </c>
      <c r="M906">
        <v>0</v>
      </c>
    </row>
    <row r="907" spans="1:13" x14ac:dyDescent="0.35">
      <c r="A907" t="s">
        <v>467</v>
      </c>
      <c r="B907" t="s">
        <v>468</v>
      </c>
      <c r="C907">
        <v>2018</v>
      </c>
      <c r="D907" t="s">
        <v>25</v>
      </c>
      <c r="E907">
        <v>0</v>
      </c>
      <c r="F907" t="s">
        <v>491</v>
      </c>
      <c r="G907">
        <v>0</v>
      </c>
      <c r="J907" t="e">
        <v>#NUM!</v>
      </c>
      <c r="K907">
        <v>0</v>
      </c>
      <c r="L907" t="e">
        <v>#NUM!</v>
      </c>
      <c r="M907">
        <v>0</v>
      </c>
    </row>
    <row r="908" spans="1:13" x14ac:dyDescent="0.35">
      <c r="A908" t="s">
        <v>81</v>
      </c>
      <c r="B908" t="s">
        <v>82</v>
      </c>
      <c r="C908">
        <v>2018</v>
      </c>
      <c r="D908" t="s">
        <v>38</v>
      </c>
      <c r="E908">
        <v>0</v>
      </c>
      <c r="F908" t="s">
        <v>7</v>
      </c>
      <c r="G908">
        <v>0</v>
      </c>
      <c r="J908" t="e">
        <v>#NUM!</v>
      </c>
      <c r="K908">
        <v>0</v>
      </c>
      <c r="L908" t="e">
        <v>#NUM!</v>
      </c>
      <c r="M908">
        <v>0</v>
      </c>
    </row>
    <row r="909" spans="1:13" x14ac:dyDescent="0.35">
      <c r="A909" t="s">
        <v>113</v>
      </c>
      <c r="B909" t="s">
        <v>114</v>
      </c>
      <c r="C909">
        <v>2018</v>
      </c>
      <c r="D909" t="s">
        <v>28</v>
      </c>
      <c r="E909">
        <v>0</v>
      </c>
      <c r="F909" t="s">
        <v>7</v>
      </c>
      <c r="G909">
        <v>0</v>
      </c>
      <c r="J909" t="e">
        <v>#NUM!</v>
      </c>
      <c r="K909">
        <v>0</v>
      </c>
      <c r="L909" t="e">
        <v>#NUM!</v>
      </c>
      <c r="M909">
        <v>0</v>
      </c>
    </row>
    <row r="910" spans="1:13" x14ac:dyDescent="0.35">
      <c r="A910" t="s">
        <v>115</v>
      </c>
      <c r="B910" t="s">
        <v>116</v>
      </c>
      <c r="C910">
        <v>2018</v>
      </c>
      <c r="D910" t="s">
        <v>28</v>
      </c>
      <c r="E910">
        <v>0</v>
      </c>
      <c r="F910" t="s">
        <v>7</v>
      </c>
      <c r="G910">
        <v>0</v>
      </c>
      <c r="J910" t="e">
        <v>#NUM!</v>
      </c>
      <c r="K910">
        <v>0</v>
      </c>
      <c r="L910" t="e">
        <v>#NUM!</v>
      </c>
      <c r="M910">
        <v>0</v>
      </c>
    </row>
    <row r="911" spans="1:13" x14ac:dyDescent="0.35">
      <c r="A911" t="s">
        <v>177</v>
      </c>
      <c r="B911" t="s">
        <v>178</v>
      </c>
      <c r="C911">
        <v>2018</v>
      </c>
      <c r="D911" t="s">
        <v>31</v>
      </c>
      <c r="E911">
        <v>0</v>
      </c>
      <c r="F911" t="s">
        <v>7</v>
      </c>
      <c r="G911">
        <v>0</v>
      </c>
      <c r="J911" t="e">
        <v>#NUM!</v>
      </c>
      <c r="K911">
        <v>0</v>
      </c>
      <c r="L911" t="e">
        <v>#NUM!</v>
      </c>
      <c r="M911">
        <v>0</v>
      </c>
    </row>
    <row r="912" spans="1:13" x14ac:dyDescent="0.35">
      <c r="A912" t="s">
        <v>211</v>
      </c>
      <c r="B912" t="s">
        <v>212</v>
      </c>
      <c r="C912">
        <v>2018</v>
      </c>
      <c r="D912" t="s">
        <v>28</v>
      </c>
      <c r="E912">
        <v>0</v>
      </c>
      <c r="F912" t="s">
        <v>7</v>
      </c>
      <c r="G912">
        <v>0</v>
      </c>
      <c r="J912" t="e">
        <v>#NUM!</v>
      </c>
      <c r="K912">
        <v>0</v>
      </c>
      <c r="L912" t="e">
        <v>#NUM!</v>
      </c>
      <c r="M912">
        <v>0</v>
      </c>
    </row>
    <row r="913" spans="1:13" x14ac:dyDescent="0.35">
      <c r="A913" t="s">
        <v>335</v>
      </c>
      <c r="B913" t="s">
        <v>336</v>
      </c>
      <c r="C913">
        <v>2018</v>
      </c>
      <c r="D913" t="s">
        <v>28</v>
      </c>
      <c r="E913">
        <v>0</v>
      </c>
      <c r="F913" t="s">
        <v>7</v>
      </c>
      <c r="G913">
        <v>0</v>
      </c>
      <c r="J913" t="e">
        <v>#NUM!</v>
      </c>
      <c r="K913">
        <v>0</v>
      </c>
      <c r="L913" t="e">
        <v>#NUM!</v>
      </c>
      <c r="M913">
        <v>0</v>
      </c>
    </row>
    <row r="914" spans="1:13" x14ac:dyDescent="0.35">
      <c r="A914" t="s">
        <v>357</v>
      </c>
      <c r="B914" t="s">
        <v>358</v>
      </c>
      <c r="C914">
        <v>2018</v>
      </c>
      <c r="D914" t="s">
        <v>25</v>
      </c>
      <c r="E914">
        <v>0</v>
      </c>
      <c r="F914" t="s">
        <v>7</v>
      </c>
      <c r="G914">
        <v>0</v>
      </c>
      <c r="J914" t="e">
        <v>#NUM!</v>
      </c>
      <c r="K914">
        <v>0</v>
      </c>
      <c r="L914" t="e">
        <v>#NUM!</v>
      </c>
      <c r="M914">
        <v>0</v>
      </c>
    </row>
    <row r="915" spans="1:13" x14ac:dyDescent="0.35">
      <c r="A915" t="s">
        <v>405</v>
      </c>
      <c r="B915" t="s">
        <v>406</v>
      </c>
      <c r="C915">
        <v>2018</v>
      </c>
      <c r="D915" t="s">
        <v>38</v>
      </c>
      <c r="E915">
        <v>0</v>
      </c>
      <c r="F915" t="s">
        <v>7</v>
      </c>
      <c r="G915">
        <v>0</v>
      </c>
      <c r="J915" t="e">
        <v>#NUM!</v>
      </c>
      <c r="K915">
        <v>0</v>
      </c>
      <c r="L915" t="e">
        <v>#NUM!</v>
      </c>
      <c r="M915">
        <v>0</v>
      </c>
    </row>
    <row r="916" spans="1:13" x14ac:dyDescent="0.35">
      <c r="A916" t="s">
        <v>467</v>
      </c>
      <c r="B916" t="s">
        <v>468</v>
      </c>
      <c r="C916">
        <v>2018</v>
      </c>
      <c r="D916" t="s">
        <v>25</v>
      </c>
      <c r="E916">
        <v>0</v>
      </c>
      <c r="F916" t="s">
        <v>7</v>
      </c>
      <c r="G916">
        <v>0</v>
      </c>
      <c r="J916" t="e">
        <v>#NUM!</v>
      </c>
      <c r="K916">
        <v>0</v>
      </c>
      <c r="L916" t="e">
        <v>#NUM!</v>
      </c>
      <c r="M916">
        <v>0</v>
      </c>
    </row>
    <row r="917" spans="1:13" x14ac:dyDescent="0.35">
      <c r="A917" t="s">
        <v>81</v>
      </c>
      <c r="B917" t="s">
        <v>82</v>
      </c>
      <c r="C917">
        <v>2018</v>
      </c>
      <c r="D917" t="s">
        <v>38</v>
      </c>
      <c r="E917">
        <v>0</v>
      </c>
      <c r="F917" t="s">
        <v>8</v>
      </c>
      <c r="G917">
        <v>0</v>
      </c>
      <c r="J917" t="e">
        <v>#NUM!</v>
      </c>
      <c r="K917">
        <v>0</v>
      </c>
      <c r="L917" t="e">
        <v>#NUM!</v>
      </c>
      <c r="M917">
        <v>0</v>
      </c>
    </row>
    <row r="918" spans="1:13" x14ac:dyDescent="0.35">
      <c r="A918" t="s">
        <v>113</v>
      </c>
      <c r="B918" t="s">
        <v>114</v>
      </c>
      <c r="C918">
        <v>2018</v>
      </c>
      <c r="D918" t="s">
        <v>28</v>
      </c>
      <c r="E918">
        <v>0</v>
      </c>
      <c r="F918" t="s">
        <v>8</v>
      </c>
      <c r="G918">
        <v>0</v>
      </c>
      <c r="J918" t="e">
        <v>#NUM!</v>
      </c>
      <c r="K918">
        <v>0</v>
      </c>
      <c r="L918" t="e">
        <v>#NUM!</v>
      </c>
      <c r="M918">
        <v>0</v>
      </c>
    </row>
    <row r="919" spans="1:13" x14ac:dyDescent="0.35">
      <c r="A919" t="s">
        <v>115</v>
      </c>
      <c r="B919" t="s">
        <v>116</v>
      </c>
      <c r="C919">
        <v>2018</v>
      </c>
      <c r="D919" t="s">
        <v>28</v>
      </c>
      <c r="E919">
        <v>0</v>
      </c>
      <c r="F919" t="s">
        <v>8</v>
      </c>
      <c r="G919">
        <v>0</v>
      </c>
      <c r="J919" t="e">
        <v>#NUM!</v>
      </c>
      <c r="K919">
        <v>0</v>
      </c>
      <c r="L919" t="e">
        <v>#NUM!</v>
      </c>
      <c r="M919">
        <v>0</v>
      </c>
    </row>
    <row r="920" spans="1:13" x14ac:dyDescent="0.35">
      <c r="A920" t="s">
        <v>177</v>
      </c>
      <c r="B920" t="s">
        <v>178</v>
      </c>
      <c r="C920">
        <v>2018</v>
      </c>
      <c r="D920" t="s">
        <v>31</v>
      </c>
      <c r="E920">
        <v>0</v>
      </c>
      <c r="F920" t="s">
        <v>8</v>
      </c>
      <c r="G920">
        <v>0</v>
      </c>
      <c r="J920" t="e">
        <v>#NUM!</v>
      </c>
      <c r="K920">
        <v>0</v>
      </c>
      <c r="L920" t="e">
        <v>#NUM!</v>
      </c>
      <c r="M920">
        <v>0</v>
      </c>
    </row>
    <row r="921" spans="1:13" x14ac:dyDescent="0.35">
      <c r="A921" t="s">
        <v>211</v>
      </c>
      <c r="B921" t="s">
        <v>212</v>
      </c>
      <c r="C921">
        <v>2018</v>
      </c>
      <c r="D921" t="s">
        <v>28</v>
      </c>
      <c r="E921">
        <v>0</v>
      </c>
      <c r="F921" t="s">
        <v>8</v>
      </c>
      <c r="G921">
        <v>0</v>
      </c>
      <c r="J921" t="e">
        <v>#NUM!</v>
      </c>
      <c r="K921">
        <v>0</v>
      </c>
      <c r="L921" t="e">
        <v>#NUM!</v>
      </c>
      <c r="M921">
        <v>0</v>
      </c>
    </row>
    <row r="922" spans="1:13" x14ac:dyDescent="0.35">
      <c r="A922" t="s">
        <v>335</v>
      </c>
      <c r="B922" t="s">
        <v>336</v>
      </c>
      <c r="C922">
        <v>2018</v>
      </c>
      <c r="D922" t="s">
        <v>28</v>
      </c>
      <c r="E922">
        <v>0</v>
      </c>
      <c r="F922" t="s">
        <v>8</v>
      </c>
      <c r="G922">
        <v>0</v>
      </c>
      <c r="J922" t="e">
        <v>#NUM!</v>
      </c>
      <c r="K922">
        <v>0</v>
      </c>
      <c r="L922" t="e">
        <v>#NUM!</v>
      </c>
      <c r="M922">
        <v>0</v>
      </c>
    </row>
    <row r="923" spans="1:13" x14ac:dyDescent="0.35">
      <c r="A923" t="s">
        <v>357</v>
      </c>
      <c r="B923" t="s">
        <v>358</v>
      </c>
      <c r="C923">
        <v>2018</v>
      </c>
      <c r="D923" t="s">
        <v>25</v>
      </c>
      <c r="E923">
        <v>0</v>
      </c>
      <c r="F923" t="s">
        <v>8</v>
      </c>
      <c r="G923">
        <v>0</v>
      </c>
      <c r="J923" t="e">
        <v>#NUM!</v>
      </c>
      <c r="K923">
        <v>0</v>
      </c>
      <c r="L923" t="e">
        <v>#NUM!</v>
      </c>
      <c r="M923">
        <v>0</v>
      </c>
    </row>
    <row r="924" spans="1:13" x14ac:dyDescent="0.35">
      <c r="A924" t="s">
        <v>405</v>
      </c>
      <c r="B924" t="s">
        <v>406</v>
      </c>
      <c r="C924">
        <v>2018</v>
      </c>
      <c r="D924" t="s">
        <v>38</v>
      </c>
      <c r="E924">
        <v>0</v>
      </c>
      <c r="F924" t="s">
        <v>8</v>
      </c>
      <c r="G924">
        <v>0</v>
      </c>
      <c r="J924" t="e">
        <v>#NUM!</v>
      </c>
      <c r="K924">
        <v>0</v>
      </c>
      <c r="L924" t="e">
        <v>#NUM!</v>
      </c>
      <c r="M924">
        <v>0</v>
      </c>
    </row>
    <row r="925" spans="1:13" x14ac:dyDescent="0.35">
      <c r="A925" t="s">
        <v>467</v>
      </c>
      <c r="B925" t="s">
        <v>468</v>
      </c>
      <c r="C925">
        <v>2018</v>
      </c>
      <c r="D925" t="s">
        <v>25</v>
      </c>
      <c r="E925">
        <v>0</v>
      </c>
      <c r="F925" t="s">
        <v>8</v>
      </c>
      <c r="G925">
        <v>0</v>
      </c>
      <c r="J925" t="e">
        <v>#NUM!</v>
      </c>
      <c r="K925">
        <v>0</v>
      </c>
      <c r="L925" t="e">
        <v>#NUM!</v>
      </c>
      <c r="M925">
        <v>0</v>
      </c>
    </row>
  </sheetData>
  <sortState ref="A2:O925">
    <sortCondition descending="1" ref="E925"/>
  </sortState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9"/>
  <sheetViews>
    <sheetView workbookViewId="0"/>
  </sheetViews>
  <sheetFormatPr defaultColWidth="10.90625" defaultRowHeight="14.5" x14ac:dyDescent="0.35"/>
  <sheetData>
    <row r="1" spans="1:12" x14ac:dyDescent="0.35">
      <c r="A1" t="s">
        <v>0</v>
      </c>
      <c r="B1" t="s">
        <v>492</v>
      </c>
      <c r="C1" t="s">
        <v>493</v>
      </c>
      <c r="D1" t="s">
        <v>494</v>
      </c>
      <c r="E1" t="s">
        <v>495</v>
      </c>
      <c r="F1" t="s">
        <v>13</v>
      </c>
      <c r="G1" t="s">
        <v>1</v>
      </c>
      <c r="H1" t="s">
        <v>14</v>
      </c>
      <c r="I1" t="s">
        <v>17</v>
      </c>
      <c r="J1" t="s">
        <v>18</v>
      </c>
      <c r="K1" t="s">
        <v>19</v>
      </c>
      <c r="L1" t="s">
        <v>20</v>
      </c>
    </row>
    <row r="2" spans="1:12" x14ac:dyDescent="0.35">
      <c r="A2">
        <v>2018</v>
      </c>
      <c r="B2">
        <v>6</v>
      </c>
      <c r="C2" t="s">
        <v>496</v>
      </c>
      <c r="D2">
        <v>6.1</v>
      </c>
      <c r="E2" t="s">
        <v>497</v>
      </c>
      <c r="F2">
        <v>13.9820344786331</v>
      </c>
      <c r="G2" t="s">
        <v>491</v>
      </c>
      <c r="H2">
        <v>13.9050725578845</v>
      </c>
      <c r="I2">
        <v>1.8748493649160201</v>
      </c>
      <c r="J2">
        <v>2.14065466273723</v>
      </c>
      <c r="K2">
        <v>1.87519312754694</v>
      </c>
      <c r="L2">
        <v>2.1528620254819</v>
      </c>
    </row>
    <row r="3" spans="1:12" x14ac:dyDescent="0.35">
      <c r="A3">
        <v>2018</v>
      </c>
      <c r="B3">
        <v>6</v>
      </c>
      <c r="C3" t="s">
        <v>496</v>
      </c>
      <c r="D3">
        <v>6.2</v>
      </c>
      <c r="E3" t="s">
        <v>498</v>
      </c>
      <c r="F3">
        <v>0.150605858403832</v>
      </c>
      <c r="G3" t="s">
        <v>491</v>
      </c>
      <c r="H3">
        <v>0</v>
      </c>
      <c r="I3" t="e">
        <v>#NUM!</v>
      </c>
      <c r="J3">
        <v>0</v>
      </c>
      <c r="K3">
        <v>2.6598394795474398</v>
      </c>
      <c r="L3">
        <v>3.1690858988215297E-2</v>
      </c>
    </row>
    <row r="4" spans="1:12" x14ac:dyDescent="0.35">
      <c r="A4">
        <v>2018</v>
      </c>
      <c r="B4">
        <v>6</v>
      </c>
      <c r="C4" t="s">
        <v>496</v>
      </c>
      <c r="D4">
        <v>6.3</v>
      </c>
      <c r="E4" t="s">
        <v>499</v>
      </c>
      <c r="F4">
        <v>0.62142807778236497</v>
      </c>
      <c r="G4" t="s">
        <v>491</v>
      </c>
      <c r="H4">
        <v>0.62040283244759997</v>
      </c>
      <c r="I4">
        <v>0.252757904909928</v>
      </c>
      <c r="J4">
        <v>1.3936336047599999E-2</v>
      </c>
      <c r="K4">
        <v>0.25277373919683199</v>
      </c>
      <c r="L4">
        <v>1.39602300208198E-2</v>
      </c>
    </row>
    <row r="5" spans="1:12" x14ac:dyDescent="0.35">
      <c r="A5">
        <v>2018</v>
      </c>
      <c r="B5">
        <v>6</v>
      </c>
      <c r="C5" t="s">
        <v>496</v>
      </c>
      <c r="D5">
        <v>6.4</v>
      </c>
      <c r="E5" t="s">
        <v>500</v>
      </c>
      <c r="F5">
        <v>1.23708579878687</v>
      </c>
      <c r="G5" t="s">
        <v>491</v>
      </c>
      <c r="H5">
        <v>0.142933286751562</v>
      </c>
      <c r="I5">
        <v>2.4204508722862799</v>
      </c>
      <c r="J5">
        <v>2.7680023600462199E-2</v>
      </c>
      <c r="K5">
        <v>1.2049419384628299</v>
      </c>
      <c r="L5">
        <v>0.126417590254882</v>
      </c>
    </row>
    <row r="6" spans="1:12" x14ac:dyDescent="0.35">
      <c r="A6">
        <v>2018</v>
      </c>
      <c r="B6">
        <v>6</v>
      </c>
      <c r="C6" t="s">
        <v>496</v>
      </c>
      <c r="D6">
        <v>6.5</v>
      </c>
      <c r="E6" t="s">
        <v>501</v>
      </c>
      <c r="F6">
        <v>2.58097425862772</v>
      </c>
      <c r="G6" t="s">
        <v>491</v>
      </c>
      <c r="H6">
        <v>0.30592390293687</v>
      </c>
      <c r="I6">
        <v>-0.11379381700578101</v>
      </c>
      <c r="J6">
        <v>-3.15100339467705E-3</v>
      </c>
      <c r="K6">
        <v>1.2057332034210799</v>
      </c>
      <c r="L6">
        <v>0.26391237394905098</v>
      </c>
    </row>
    <row r="7" spans="1:12" x14ac:dyDescent="0.35">
      <c r="A7">
        <v>2018</v>
      </c>
      <c r="B7">
        <v>6</v>
      </c>
      <c r="C7" t="s">
        <v>496</v>
      </c>
      <c r="D7">
        <v>6.6</v>
      </c>
      <c r="E7" t="s">
        <v>502</v>
      </c>
      <c r="F7">
        <v>1.31666671227242</v>
      </c>
      <c r="G7" t="s">
        <v>491</v>
      </c>
      <c r="H7">
        <v>1.11781491143863</v>
      </c>
      <c r="I7">
        <v>0.49357847595825599</v>
      </c>
      <c r="J7">
        <v>4.8452050148928699E-2</v>
      </c>
      <c r="K7">
        <v>0.57901913024553897</v>
      </c>
      <c r="L7">
        <v>6.6668786757119403E-2</v>
      </c>
    </row>
    <row r="8" spans="1:12" x14ac:dyDescent="0.35">
      <c r="A8">
        <v>2018</v>
      </c>
      <c r="B8">
        <v>7</v>
      </c>
      <c r="C8" t="s">
        <v>503</v>
      </c>
      <c r="D8">
        <v>7.1</v>
      </c>
      <c r="E8" t="s">
        <v>504</v>
      </c>
      <c r="F8">
        <v>2.9263944815595</v>
      </c>
      <c r="G8" t="s">
        <v>491</v>
      </c>
      <c r="H8">
        <v>0</v>
      </c>
      <c r="I8" t="e">
        <v>#NUM!</v>
      </c>
      <c r="J8">
        <v>0</v>
      </c>
      <c r="K8">
        <v>0.75544353216758797</v>
      </c>
      <c r="L8">
        <v>0.19165351274082101</v>
      </c>
    </row>
    <row r="9" spans="1:12" x14ac:dyDescent="0.35">
      <c r="A9">
        <v>2018</v>
      </c>
      <c r="B9">
        <v>7</v>
      </c>
      <c r="C9" t="s">
        <v>503</v>
      </c>
      <c r="D9">
        <v>7.2</v>
      </c>
      <c r="E9" t="s">
        <v>505</v>
      </c>
      <c r="F9">
        <v>0.42140548730162702</v>
      </c>
      <c r="G9" t="s">
        <v>491</v>
      </c>
      <c r="H9">
        <v>0</v>
      </c>
      <c r="I9" t="e">
        <v>#NUM!</v>
      </c>
      <c r="J9">
        <v>0</v>
      </c>
      <c r="K9">
        <v>0.60015942712829995</v>
      </c>
      <c r="L9">
        <v>2.2093667501818001E-2</v>
      </c>
    </row>
    <row r="10" spans="1:12" x14ac:dyDescent="0.35">
      <c r="A10">
        <v>2018</v>
      </c>
      <c r="B10">
        <v>7</v>
      </c>
      <c r="C10" t="s">
        <v>503</v>
      </c>
      <c r="D10">
        <v>7.3</v>
      </c>
      <c r="E10" t="s">
        <v>506</v>
      </c>
      <c r="F10">
        <v>1.0234042463214901</v>
      </c>
      <c r="G10" t="s">
        <v>491</v>
      </c>
      <c r="H10">
        <v>0</v>
      </c>
      <c r="I10" t="e">
        <v>#NUM!</v>
      </c>
      <c r="J10">
        <v>0</v>
      </c>
      <c r="K10">
        <v>0.41141493846541499</v>
      </c>
      <c r="L10">
        <v>3.7126050298677098E-2</v>
      </c>
    </row>
    <row r="11" spans="1:12" x14ac:dyDescent="0.35">
      <c r="A11">
        <v>2018</v>
      </c>
      <c r="B11">
        <v>7</v>
      </c>
      <c r="C11" t="s">
        <v>503</v>
      </c>
      <c r="D11">
        <v>7.4</v>
      </c>
      <c r="E11" t="s">
        <v>507</v>
      </c>
      <c r="F11">
        <v>0.333238861956</v>
      </c>
      <c r="G11" t="s">
        <v>491</v>
      </c>
      <c r="H11">
        <v>0</v>
      </c>
      <c r="I11" t="e">
        <v>#NUM!</v>
      </c>
      <c r="J11">
        <v>0</v>
      </c>
      <c r="K11">
        <v>1.61227298169317</v>
      </c>
      <c r="L11">
        <v>4.4676193025100099E-2</v>
      </c>
    </row>
    <row r="12" spans="1:12" x14ac:dyDescent="0.35">
      <c r="A12">
        <v>2018</v>
      </c>
      <c r="B12">
        <v>7</v>
      </c>
      <c r="C12" t="s">
        <v>503</v>
      </c>
      <c r="D12">
        <v>7.5</v>
      </c>
      <c r="E12" t="s">
        <v>508</v>
      </c>
      <c r="F12">
        <v>1.37145481339971</v>
      </c>
      <c r="G12" t="s">
        <v>491</v>
      </c>
      <c r="H12">
        <v>9.8513052553513294E-2</v>
      </c>
      <c r="I12">
        <v>0.78926500988429904</v>
      </c>
      <c r="J12">
        <v>6.7294134846433403E-3</v>
      </c>
      <c r="K12">
        <v>1.0713258448654901</v>
      </c>
      <c r="L12">
        <v>0.12542097063000501</v>
      </c>
    </row>
    <row r="13" spans="1:12" x14ac:dyDescent="0.35">
      <c r="A13">
        <v>2018</v>
      </c>
      <c r="B13">
        <v>7</v>
      </c>
      <c r="C13" t="s">
        <v>503</v>
      </c>
      <c r="D13">
        <v>7.6</v>
      </c>
      <c r="E13" t="s">
        <v>509</v>
      </c>
      <c r="F13">
        <v>6.7814763591442895E-2</v>
      </c>
      <c r="G13" t="s">
        <v>491</v>
      </c>
      <c r="H13">
        <v>0</v>
      </c>
      <c r="I13" t="e">
        <v>#NUM!</v>
      </c>
      <c r="J13">
        <v>0</v>
      </c>
      <c r="K13">
        <v>1.9567502647733499</v>
      </c>
      <c r="L13">
        <v>1.0853398075696701E-2</v>
      </c>
    </row>
    <row r="14" spans="1:12" x14ac:dyDescent="0.35">
      <c r="A14">
        <v>2018</v>
      </c>
      <c r="B14">
        <v>7</v>
      </c>
      <c r="C14" t="s">
        <v>503</v>
      </c>
      <c r="D14">
        <v>7.7</v>
      </c>
      <c r="E14" t="s">
        <v>510</v>
      </c>
      <c r="F14">
        <v>5.6902630986986704</v>
      </c>
      <c r="G14" t="s">
        <v>491</v>
      </c>
      <c r="H14">
        <v>0</v>
      </c>
      <c r="I14" t="e">
        <v>#NUM!</v>
      </c>
      <c r="J14">
        <v>0</v>
      </c>
      <c r="K14">
        <v>-0.33768606515924798</v>
      </c>
      <c r="L14">
        <v>-0.17589347470399999</v>
      </c>
    </row>
    <row r="15" spans="1:12" x14ac:dyDescent="0.35">
      <c r="A15">
        <v>2018</v>
      </c>
      <c r="B15">
        <v>9</v>
      </c>
      <c r="C15" t="s">
        <v>511</v>
      </c>
      <c r="D15">
        <v>9.1</v>
      </c>
      <c r="E15" t="s">
        <v>512</v>
      </c>
      <c r="F15">
        <v>0.88398186197604001</v>
      </c>
      <c r="G15" t="s">
        <v>491</v>
      </c>
      <c r="H15">
        <v>0.87006453631155201</v>
      </c>
      <c r="I15">
        <v>0.93523019779304695</v>
      </c>
      <c r="J15">
        <v>6.9923642982711906E-2</v>
      </c>
      <c r="K15">
        <v>0.96123844772133504</v>
      </c>
      <c r="L15">
        <v>7.2924947917594907E-2</v>
      </c>
    </row>
    <row r="16" spans="1:12" x14ac:dyDescent="0.35">
      <c r="A16">
        <v>2018</v>
      </c>
      <c r="B16">
        <v>9</v>
      </c>
      <c r="C16" t="s">
        <v>511</v>
      </c>
      <c r="D16">
        <v>9.1999999999999993</v>
      </c>
      <c r="E16" t="s">
        <v>513</v>
      </c>
      <c r="F16">
        <v>2.3319427693371799</v>
      </c>
      <c r="G16" t="s">
        <v>491</v>
      </c>
      <c r="H16">
        <v>1.9941495065810899</v>
      </c>
      <c r="I16">
        <v>0.80963465277346103</v>
      </c>
      <c r="J16">
        <v>0.139596084309141</v>
      </c>
      <c r="K16">
        <v>0.66253765017090205</v>
      </c>
      <c r="L16">
        <v>0.134553411240248</v>
      </c>
    </row>
    <row r="17" spans="1:12" x14ac:dyDescent="0.35">
      <c r="A17">
        <v>2018</v>
      </c>
      <c r="B17">
        <v>9</v>
      </c>
      <c r="C17" t="s">
        <v>511</v>
      </c>
      <c r="D17">
        <v>9.3000000000000007</v>
      </c>
      <c r="E17" t="s">
        <v>514</v>
      </c>
      <c r="F17">
        <v>2.5008117925585299E-2</v>
      </c>
      <c r="G17" t="s">
        <v>491</v>
      </c>
      <c r="H17">
        <v>0</v>
      </c>
      <c r="I17" t="e">
        <v>#NUM!</v>
      </c>
      <c r="J17">
        <v>0</v>
      </c>
      <c r="K17">
        <v>4.8584342687951802E-2</v>
      </c>
      <c r="L17">
        <v>1.0908510439289901E-4</v>
      </c>
    </row>
    <row r="18" spans="1:12" x14ac:dyDescent="0.35">
      <c r="A18">
        <v>2018</v>
      </c>
      <c r="B18">
        <v>10</v>
      </c>
      <c r="C18" t="s">
        <v>515</v>
      </c>
      <c r="D18">
        <v>10.1</v>
      </c>
      <c r="E18" t="s">
        <v>516</v>
      </c>
      <c r="F18">
        <v>0.39134707503675997</v>
      </c>
      <c r="G18" t="s">
        <v>491</v>
      </c>
      <c r="H18">
        <v>0.38830794781949002</v>
      </c>
      <c r="I18">
        <v>3.8056251724539498</v>
      </c>
      <c r="J18">
        <v>0.11085567638047999</v>
      </c>
      <c r="K18">
        <v>3.8056149250786002</v>
      </c>
      <c r="L18">
        <v>0.11172304990918699</v>
      </c>
    </row>
    <row r="19" spans="1:12" x14ac:dyDescent="0.35">
      <c r="A19">
        <v>2018</v>
      </c>
      <c r="B19">
        <v>10</v>
      </c>
      <c r="C19" t="s">
        <v>515</v>
      </c>
      <c r="D19">
        <v>10.199999999999999</v>
      </c>
      <c r="E19" t="s">
        <v>517</v>
      </c>
      <c r="F19">
        <v>6.1065564506207997</v>
      </c>
      <c r="G19" t="s">
        <v>491</v>
      </c>
      <c r="H19">
        <v>6.0108508785389496</v>
      </c>
      <c r="I19">
        <v>2.0334854200522199</v>
      </c>
      <c r="J19">
        <v>0.99607585862292902</v>
      </c>
      <c r="K19">
        <v>2.0325417815974398</v>
      </c>
      <c r="L19">
        <v>1.01151144191164</v>
      </c>
    </row>
    <row r="20" spans="1:12" x14ac:dyDescent="0.35">
      <c r="A20">
        <v>2018</v>
      </c>
      <c r="B20">
        <v>10</v>
      </c>
      <c r="C20" t="s">
        <v>515</v>
      </c>
      <c r="D20">
        <v>10.3</v>
      </c>
      <c r="E20" t="s">
        <v>518</v>
      </c>
      <c r="F20">
        <v>0.10068383971776</v>
      </c>
      <c r="G20" t="s">
        <v>491</v>
      </c>
      <c r="H20">
        <v>9.0998413054500002E-2</v>
      </c>
      <c r="I20">
        <v>1.0632158091984101</v>
      </c>
      <c r="J20">
        <v>8.2621694545000103E-3</v>
      </c>
      <c r="K20">
        <v>1.06168409499774</v>
      </c>
      <c r="L20">
        <v>9.1290667390598497E-3</v>
      </c>
    </row>
    <row r="21" spans="1:12" x14ac:dyDescent="0.35">
      <c r="A21">
        <v>2018</v>
      </c>
      <c r="B21">
        <v>10</v>
      </c>
      <c r="C21" t="s">
        <v>515</v>
      </c>
      <c r="D21">
        <v>10.4</v>
      </c>
      <c r="E21" t="s">
        <v>519</v>
      </c>
      <c r="F21">
        <v>0.174803885901165</v>
      </c>
      <c r="G21" t="s">
        <v>491</v>
      </c>
      <c r="H21">
        <v>0.17309681518020001</v>
      </c>
      <c r="I21">
        <v>2.7616463990295999</v>
      </c>
      <c r="J21">
        <v>3.7637275977659999E-2</v>
      </c>
      <c r="K21">
        <v>2.7620133144078198</v>
      </c>
      <c r="L21">
        <v>3.8012848437024203E-2</v>
      </c>
    </row>
    <row r="22" spans="1:12" x14ac:dyDescent="0.35">
      <c r="A22">
        <v>2018</v>
      </c>
      <c r="B22">
        <v>10</v>
      </c>
      <c r="C22" t="s">
        <v>515</v>
      </c>
      <c r="D22">
        <v>10.5</v>
      </c>
      <c r="E22" t="s">
        <v>520</v>
      </c>
      <c r="F22">
        <v>0.50846783423139696</v>
      </c>
      <c r="G22" t="s">
        <v>491</v>
      </c>
      <c r="H22">
        <v>0.476947974754176</v>
      </c>
      <c r="I22">
        <v>0.56630273389035601</v>
      </c>
      <c r="J22">
        <v>2.3634472894051999E-2</v>
      </c>
      <c r="K22">
        <v>0.55234161225288203</v>
      </c>
      <c r="L22">
        <v>2.4592163372886899E-2</v>
      </c>
    </row>
    <row r="23" spans="1:12" x14ac:dyDescent="0.35">
      <c r="A23">
        <v>2018</v>
      </c>
      <c r="B23">
        <v>10</v>
      </c>
      <c r="C23" t="s">
        <v>515</v>
      </c>
      <c r="D23">
        <v>10.6</v>
      </c>
      <c r="E23" t="s">
        <v>521</v>
      </c>
      <c r="F23">
        <v>0.61416738178098895</v>
      </c>
      <c r="G23" t="s">
        <v>491</v>
      </c>
      <c r="H23">
        <v>0.60940225320600006</v>
      </c>
      <c r="I23">
        <v>3.8588970355791301</v>
      </c>
      <c r="J23">
        <v>0.175980504206</v>
      </c>
      <c r="K23">
        <v>3.85882969650384</v>
      </c>
      <c r="L23">
        <v>0.177354008145272</v>
      </c>
    </row>
    <row r="24" spans="1:12" x14ac:dyDescent="0.35">
      <c r="A24">
        <v>2018</v>
      </c>
      <c r="B24">
        <v>10</v>
      </c>
      <c r="C24" t="s">
        <v>515</v>
      </c>
      <c r="D24">
        <v>10.7</v>
      </c>
      <c r="E24" t="s">
        <v>522</v>
      </c>
      <c r="F24">
        <v>0.71031195325044405</v>
      </c>
      <c r="G24" t="s">
        <v>491</v>
      </c>
      <c r="H24">
        <v>0.70356876428641701</v>
      </c>
      <c r="I24">
        <v>1.48523652046688</v>
      </c>
      <c r="J24">
        <v>8.7426874534438995E-2</v>
      </c>
      <c r="K24">
        <v>1.4855923897337799</v>
      </c>
      <c r="L24">
        <v>8.8284427957183206E-2</v>
      </c>
    </row>
    <row r="25" spans="1:12" x14ac:dyDescent="0.35">
      <c r="A25">
        <v>2018</v>
      </c>
      <c r="B25">
        <v>11</v>
      </c>
      <c r="C25" t="s">
        <v>523</v>
      </c>
      <c r="D25">
        <v>11.1</v>
      </c>
      <c r="E25" t="s">
        <v>524</v>
      </c>
      <c r="F25">
        <v>3.1326499257505098</v>
      </c>
      <c r="G25" t="s">
        <v>491</v>
      </c>
      <c r="H25">
        <v>3.0620998340713999</v>
      </c>
      <c r="I25">
        <v>3.67825506040269</v>
      </c>
      <c r="J25">
        <v>0.84987006295839995</v>
      </c>
      <c r="K25">
        <v>3.60606269835404</v>
      </c>
      <c r="L25">
        <v>0.85521834891056403</v>
      </c>
    </row>
    <row r="26" spans="1:12" x14ac:dyDescent="0.35">
      <c r="A26">
        <v>2018</v>
      </c>
      <c r="B26">
        <v>11</v>
      </c>
      <c r="C26" t="s">
        <v>523</v>
      </c>
      <c r="D26">
        <v>11.2</v>
      </c>
      <c r="E26" t="s">
        <v>525</v>
      </c>
      <c r="F26">
        <v>2.7514938594516201</v>
      </c>
      <c r="G26" t="s">
        <v>491</v>
      </c>
      <c r="H26">
        <v>2.3025535606527199</v>
      </c>
      <c r="I26">
        <v>2.70551180954017</v>
      </c>
      <c r="J26">
        <v>0.49177234323744101</v>
      </c>
      <c r="K26">
        <v>2.4904205490941198</v>
      </c>
      <c r="L26">
        <v>0.54644066225992605</v>
      </c>
    </row>
    <row r="27" spans="1:12" x14ac:dyDescent="0.35">
      <c r="A27">
        <v>2018</v>
      </c>
      <c r="B27">
        <v>11</v>
      </c>
      <c r="C27" t="s">
        <v>523</v>
      </c>
      <c r="D27">
        <v>11.3</v>
      </c>
      <c r="E27" t="s">
        <v>526</v>
      </c>
      <c r="F27">
        <v>1.4480530119999999</v>
      </c>
      <c r="G27" t="s">
        <v>491</v>
      </c>
      <c r="H27">
        <v>1.4480530119999999</v>
      </c>
      <c r="I27">
        <v>1.2610804390661901</v>
      </c>
      <c r="J27">
        <v>0.15444871660000001</v>
      </c>
      <c r="K27">
        <v>1.2610804390661901</v>
      </c>
      <c r="L27">
        <v>0.15444871660000001</v>
      </c>
    </row>
    <row r="28" spans="1:12" x14ac:dyDescent="0.35">
      <c r="A28">
        <v>2018</v>
      </c>
      <c r="B28">
        <v>11</v>
      </c>
      <c r="C28" t="s">
        <v>523</v>
      </c>
      <c r="D28">
        <v>11.4</v>
      </c>
      <c r="E28" t="s">
        <v>527</v>
      </c>
      <c r="F28">
        <v>2.3148537994169001</v>
      </c>
      <c r="G28" t="s">
        <v>491</v>
      </c>
      <c r="H28">
        <v>1.6722591274389999E-2</v>
      </c>
      <c r="I28">
        <v>1.2174606492445099</v>
      </c>
      <c r="J28">
        <v>1.7255827756900001E-3</v>
      </c>
      <c r="K28">
        <v>1.62747016275815</v>
      </c>
      <c r="L28">
        <v>0.31304066340257902</v>
      </c>
    </row>
    <row r="29" spans="1:12" x14ac:dyDescent="0.35">
      <c r="A29">
        <v>2018</v>
      </c>
      <c r="B29">
        <v>11</v>
      </c>
      <c r="C29" t="s">
        <v>523</v>
      </c>
      <c r="D29">
        <v>11.5</v>
      </c>
      <c r="E29" t="s">
        <v>528</v>
      </c>
      <c r="F29">
        <v>3.7683501117816798</v>
      </c>
      <c r="G29" t="s">
        <v>491</v>
      </c>
      <c r="H29">
        <v>3.3087394040000899</v>
      </c>
      <c r="I29">
        <v>9.0182001749683494E-2</v>
      </c>
      <c r="J29">
        <v>2.67342943516913E-2</v>
      </c>
      <c r="K29">
        <v>0.31199586300259002</v>
      </c>
      <c r="L29">
        <v>0.10418190175746</v>
      </c>
    </row>
    <row r="30" spans="1:12" x14ac:dyDescent="0.35">
      <c r="A30">
        <v>2018</v>
      </c>
      <c r="B30">
        <v>6</v>
      </c>
      <c r="C30" t="s">
        <v>496</v>
      </c>
      <c r="D30">
        <v>6.1</v>
      </c>
      <c r="E30" t="s">
        <v>497</v>
      </c>
      <c r="F30">
        <v>13.9820344786331</v>
      </c>
      <c r="G30" t="s">
        <v>6</v>
      </c>
      <c r="H30">
        <v>7.3384197338785999E-3</v>
      </c>
      <c r="I30">
        <v>2.84173430409873</v>
      </c>
      <c r="J30">
        <v>1.63575261483502E-3</v>
      </c>
      <c r="K30">
        <v>1.87519312754694</v>
      </c>
      <c r="L30">
        <v>2.1528620254819</v>
      </c>
    </row>
    <row r="31" spans="1:12" x14ac:dyDescent="0.35">
      <c r="A31">
        <v>2018</v>
      </c>
      <c r="B31">
        <v>6</v>
      </c>
      <c r="C31" t="s">
        <v>496</v>
      </c>
      <c r="D31">
        <v>6.2</v>
      </c>
      <c r="E31" t="s">
        <v>498</v>
      </c>
      <c r="F31">
        <v>0.150605858403832</v>
      </c>
      <c r="G31" t="s">
        <v>6</v>
      </c>
      <c r="H31">
        <v>0.14089344239315499</v>
      </c>
      <c r="I31">
        <v>2.4800998019973002</v>
      </c>
      <c r="J31">
        <v>2.7878745896029601E-2</v>
      </c>
      <c r="K31">
        <v>2.6598394795474398</v>
      </c>
      <c r="L31">
        <v>3.1690858988215297E-2</v>
      </c>
    </row>
    <row r="32" spans="1:12" x14ac:dyDescent="0.35">
      <c r="A32">
        <v>2018</v>
      </c>
      <c r="B32">
        <v>6</v>
      </c>
      <c r="C32" t="s">
        <v>496</v>
      </c>
      <c r="D32">
        <v>6.3</v>
      </c>
      <c r="E32" t="s">
        <v>499</v>
      </c>
      <c r="F32">
        <v>0.62142807778236497</v>
      </c>
      <c r="G32" t="s">
        <v>6</v>
      </c>
      <c r="H32">
        <v>4.7111372302329E-4</v>
      </c>
      <c r="I32">
        <v>1.25428927362381</v>
      </c>
      <c r="J32">
        <v>4.9994672372910003E-5</v>
      </c>
      <c r="K32">
        <v>0.25277373919683199</v>
      </c>
      <c r="L32">
        <v>1.39602300208198E-2</v>
      </c>
    </row>
    <row r="33" spans="1:12" x14ac:dyDescent="0.35">
      <c r="A33">
        <v>2018</v>
      </c>
      <c r="B33">
        <v>6</v>
      </c>
      <c r="C33" t="s">
        <v>496</v>
      </c>
      <c r="D33">
        <v>6.4</v>
      </c>
      <c r="E33" t="s">
        <v>500</v>
      </c>
      <c r="F33">
        <v>1.23708579878687</v>
      </c>
      <c r="G33" t="s">
        <v>6</v>
      </c>
      <c r="H33">
        <v>1.0941525120353099</v>
      </c>
      <c r="I33">
        <v>1.0563818398207501</v>
      </c>
      <c r="J33">
        <v>9.8737566654420003E-2</v>
      </c>
      <c r="K33">
        <v>1.2049419384628299</v>
      </c>
      <c r="L33">
        <v>0.126417590254882</v>
      </c>
    </row>
    <row r="34" spans="1:12" x14ac:dyDescent="0.35">
      <c r="A34">
        <v>2018</v>
      </c>
      <c r="B34">
        <v>6</v>
      </c>
      <c r="C34" t="s">
        <v>496</v>
      </c>
      <c r="D34">
        <v>6.5</v>
      </c>
      <c r="E34" t="s">
        <v>501</v>
      </c>
      <c r="F34">
        <v>2.58097425862772</v>
      </c>
      <c r="G34" t="s">
        <v>6</v>
      </c>
      <c r="H34">
        <v>2.27387545173743</v>
      </c>
      <c r="I34">
        <v>1.3979317224008601</v>
      </c>
      <c r="J34">
        <v>0.26707216073815299</v>
      </c>
      <c r="K34">
        <v>1.2057332034210799</v>
      </c>
      <c r="L34">
        <v>0.26391237394905098</v>
      </c>
    </row>
    <row r="35" spans="1:12" x14ac:dyDescent="0.35">
      <c r="A35">
        <v>2018</v>
      </c>
      <c r="B35">
        <v>6</v>
      </c>
      <c r="C35" t="s">
        <v>496</v>
      </c>
      <c r="D35">
        <v>6.6</v>
      </c>
      <c r="E35" t="s">
        <v>502</v>
      </c>
      <c r="F35">
        <v>1.31666671227242</v>
      </c>
      <c r="G35" t="s">
        <v>6</v>
      </c>
      <c r="H35">
        <v>2.0454739932301801E-2</v>
      </c>
      <c r="I35">
        <v>-0.75855644742045503</v>
      </c>
      <c r="J35">
        <v>-1.45091824934962E-3</v>
      </c>
      <c r="K35">
        <v>0.57901913024553897</v>
      </c>
      <c r="L35">
        <v>6.6668786757119403E-2</v>
      </c>
    </row>
    <row r="36" spans="1:12" x14ac:dyDescent="0.35">
      <c r="A36">
        <v>2018</v>
      </c>
      <c r="B36">
        <v>7</v>
      </c>
      <c r="C36" t="s">
        <v>503</v>
      </c>
      <c r="D36">
        <v>7.1</v>
      </c>
      <c r="E36" t="s">
        <v>504</v>
      </c>
      <c r="F36">
        <v>2.9263944815595</v>
      </c>
      <c r="G36" t="s">
        <v>6</v>
      </c>
      <c r="H36">
        <v>2.9263944815595</v>
      </c>
      <c r="I36">
        <v>0.75544353216758797</v>
      </c>
      <c r="J36">
        <v>0.19165351274082101</v>
      </c>
      <c r="K36">
        <v>0.75544353216758797</v>
      </c>
      <c r="L36">
        <v>0.19165351274082101</v>
      </c>
    </row>
    <row r="37" spans="1:12" x14ac:dyDescent="0.35">
      <c r="A37">
        <v>2018</v>
      </c>
      <c r="B37">
        <v>7</v>
      </c>
      <c r="C37" t="s">
        <v>503</v>
      </c>
      <c r="D37">
        <v>7.2</v>
      </c>
      <c r="E37" t="s">
        <v>505</v>
      </c>
      <c r="F37">
        <v>0.42140548730162702</v>
      </c>
      <c r="G37" t="s">
        <v>6</v>
      </c>
      <c r="H37">
        <v>0.33213338569079298</v>
      </c>
      <c r="I37">
        <v>0.6243652496698</v>
      </c>
      <c r="J37">
        <v>1.80939788636157E-2</v>
      </c>
      <c r="K37">
        <v>0.60015942712829995</v>
      </c>
      <c r="L37">
        <v>2.2093667501818001E-2</v>
      </c>
    </row>
    <row r="38" spans="1:12" x14ac:dyDescent="0.35">
      <c r="A38">
        <v>2018</v>
      </c>
      <c r="B38">
        <v>7</v>
      </c>
      <c r="C38" t="s">
        <v>503</v>
      </c>
      <c r="D38">
        <v>7.3</v>
      </c>
      <c r="E38" t="s">
        <v>506</v>
      </c>
      <c r="F38">
        <v>1.0234042463214901</v>
      </c>
      <c r="G38" t="s">
        <v>6</v>
      </c>
      <c r="H38">
        <v>1.0234042463214901</v>
      </c>
      <c r="I38">
        <v>0.41141493846541499</v>
      </c>
      <c r="J38">
        <v>3.7126050298677098E-2</v>
      </c>
      <c r="K38">
        <v>0.41141493846541499</v>
      </c>
      <c r="L38">
        <v>3.7126050298677098E-2</v>
      </c>
    </row>
    <row r="39" spans="1:12" x14ac:dyDescent="0.35">
      <c r="A39">
        <v>2018</v>
      </c>
      <c r="B39">
        <v>7</v>
      </c>
      <c r="C39" t="s">
        <v>503</v>
      </c>
      <c r="D39">
        <v>7.4</v>
      </c>
      <c r="E39" t="s">
        <v>507</v>
      </c>
      <c r="F39">
        <v>0.333238861956</v>
      </c>
      <c r="G39" t="s">
        <v>6</v>
      </c>
      <c r="H39">
        <v>0</v>
      </c>
      <c r="I39" t="e">
        <v>#NUM!</v>
      </c>
      <c r="J39">
        <v>0</v>
      </c>
      <c r="K39">
        <v>1.61227298169317</v>
      </c>
      <c r="L39">
        <v>4.4676193025100099E-2</v>
      </c>
    </row>
    <row r="40" spans="1:12" x14ac:dyDescent="0.35">
      <c r="A40">
        <v>2018</v>
      </c>
      <c r="B40">
        <v>7</v>
      </c>
      <c r="C40" t="s">
        <v>503</v>
      </c>
      <c r="D40">
        <v>7.5</v>
      </c>
      <c r="E40" t="s">
        <v>508</v>
      </c>
      <c r="F40">
        <v>1.37145481339971</v>
      </c>
      <c r="G40" t="s">
        <v>6</v>
      </c>
      <c r="H40">
        <v>0</v>
      </c>
      <c r="I40" t="e">
        <v>#NUM!</v>
      </c>
      <c r="J40">
        <v>0</v>
      </c>
      <c r="K40">
        <v>1.0713258448654901</v>
      </c>
      <c r="L40">
        <v>0.12542097063000501</v>
      </c>
    </row>
    <row r="41" spans="1:12" x14ac:dyDescent="0.35">
      <c r="A41">
        <v>2018</v>
      </c>
      <c r="B41">
        <v>7</v>
      </c>
      <c r="C41" t="s">
        <v>503</v>
      </c>
      <c r="D41">
        <v>7.6</v>
      </c>
      <c r="E41" t="s">
        <v>509</v>
      </c>
      <c r="F41">
        <v>6.7814763591442895E-2</v>
      </c>
      <c r="G41" t="s">
        <v>6</v>
      </c>
      <c r="H41">
        <v>5.3729985039902797E-2</v>
      </c>
      <c r="I41">
        <v>1.9567482966941401</v>
      </c>
      <c r="J41">
        <v>8.5991951259028494E-3</v>
      </c>
      <c r="K41">
        <v>1.9567502647733499</v>
      </c>
      <c r="L41">
        <v>1.0853398075696701E-2</v>
      </c>
    </row>
    <row r="42" spans="1:12" x14ac:dyDescent="0.35">
      <c r="A42">
        <v>2018</v>
      </c>
      <c r="B42">
        <v>7</v>
      </c>
      <c r="C42" t="s">
        <v>503</v>
      </c>
      <c r="D42">
        <v>7.7</v>
      </c>
      <c r="E42" t="s">
        <v>510</v>
      </c>
      <c r="F42">
        <v>5.6902630986986704</v>
      </c>
      <c r="G42" t="s">
        <v>6</v>
      </c>
      <c r="H42">
        <v>0</v>
      </c>
      <c r="I42" t="e">
        <v>#NUM!</v>
      </c>
      <c r="J42">
        <v>0</v>
      </c>
      <c r="K42">
        <v>-0.33768606515924798</v>
      </c>
      <c r="L42">
        <v>-0.17589347470399999</v>
      </c>
    </row>
    <row r="43" spans="1:12" x14ac:dyDescent="0.35">
      <c r="A43">
        <v>2018</v>
      </c>
      <c r="B43">
        <v>9</v>
      </c>
      <c r="C43" t="s">
        <v>511</v>
      </c>
      <c r="D43">
        <v>9.1</v>
      </c>
      <c r="E43" t="s">
        <v>512</v>
      </c>
      <c r="F43">
        <v>0.88398186197604001</v>
      </c>
      <c r="G43" t="s">
        <v>6</v>
      </c>
      <c r="H43">
        <v>1.14116658417399E-2</v>
      </c>
      <c r="I43">
        <v>2.9993208616126998</v>
      </c>
      <c r="J43">
        <v>2.6650551673800598E-3</v>
      </c>
      <c r="K43">
        <v>0.96123844772133504</v>
      </c>
      <c r="L43">
        <v>7.2924947917594907E-2</v>
      </c>
    </row>
    <row r="44" spans="1:12" x14ac:dyDescent="0.35">
      <c r="A44">
        <v>2018</v>
      </c>
      <c r="B44">
        <v>9</v>
      </c>
      <c r="C44" t="s">
        <v>511</v>
      </c>
      <c r="D44">
        <v>9.1999999999999993</v>
      </c>
      <c r="E44" t="s">
        <v>513</v>
      </c>
      <c r="F44">
        <v>2.3319427693371799</v>
      </c>
      <c r="G44" t="s">
        <v>6</v>
      </c>
      <c r="H44">
        <v>0.30052413684097401</v>
      </c>
      <c r="I44">
        <v>-0.163920798406958</v>
      </c>
      <c r="J44">
        <v>-4.4701514798121096E-3</v>
      </c>
      <c r="K44">
        <v>0.66253765017090205</v>
      </c>
      <c r="L44">
        <v>0.134553411240248</v>
      </c>
    </row>
    <row r="45" spans="1:12" x14ac:dyDescent="0.35">
      <c r="A45">
        <v>2018</v>
      </c>
      <c r="B45">
        <v>9</v>
      </c>
      <c r="C45" t="s">
        <v>511</v>
      </c>
      <c r="D45">
        <v>9.3000000000000007</v>
      </c>
      <c r="E45" t="s">
        <v>514</v>
      </c>
      <c r="F45">
        <v>2.5008117925585299E-2</v>
      </c>
      <c r="G45" t="s">
        <v>6</v>
      </c>
      <c r="H45">
        <v>0</v>
      </c>
      <c r="I45" t="e">
        <v>#NUM!</v>
      </c>
      <c r="J45">
        <v>0</v>
      </c>
      <c r="K45">
        <v>4.8584342687951802E-2</v>
      </c>
      <c r="L45">
        <v>1.0908510439289901E-4</v>
      </c>
    </row>
    <row r="46" spans="1:12" x14ac:dyDescent="0.35">
      <c r="A46">
        <v>2018</v>
      </c>
      <c r="B46">
        <v>10</v>
      </c>
      <c r="C46" t="s">
        <v>515</v>
      </c>
      <c r="D46">
        <v>10.1</v>
      </c>
      <c r="E46" t="s">
        <v>516</v>
      </c>
      <c r="F46">
        <v>0.39134707503675997</v>
      </c>
      <c r="G46" t="s">
        <v>6</v>
      </c>
      <c r="H46">
        <v>7.3330152158356204E-5</v>
      </c>
      <c r="I46">
        <v>3.8043102360291798</v>
      </c>
      <c r="J46">
        <v>2.09286057624714E-5</v>
      </c>
      <c r="K46">
        <v>3.8056149250786002</v>
      </c>
      <c r="L46">
        <v>0.11172304990918699</v>
      </c>
    </row>
    <row r="47" spans="1:12" x14ac:dyDescent="0.35">
      <c r="A47">
        <v>2018</v>
      </c>
      <c r="B47">
        <v>10</v>
      </c>
      <c r="C47" t="s">
        <v>515</v>
      </c>
      <c r="D47">
        <v>10.199999999999999</v>
      </c>
      <c r="E47" t="s">
        <v>517</v>
      </c>
      <c r="F47">
        <v>6.1065564506207997</v>
      </c>
      <c r="G47" t="s">
        <v>6</v>
      </c>
      <c r="H47">
        <v>2.70618427190241E-2</v>
      </c>
      <c r="I47">
        <v>3.9720216470524599</v>
      </c>
      <c r="J47">
        <v>8.0024539500507998E-3</v>
      </c>
      <c r="K47">
        <v>2.0325417815974398</v>
      </c>
      <c r="L47">
        <v>1.01151144191164</v>
      </c>
    </row>
    <row r="48" spans="1:12" x14ac:dyDescent="0.35">
      <c r="A48">
        <v>2018</v>
      </c>
      <c r="B48">
        <v>10</v>
      </c>
      <c r="C48" t="s">
        <v>515</v>
      </c>
      <c r="D48">
        <v>10.3</v>
      </c>
      <c r="E48" t="s">
        <v>518</v>
      </c>
      <c r="F48">
        <v>0.10068383971776</v>
      </c>
      <c r="G48" t="s">
        <v>6</v>
      </c>
      <c r="H48">
        <v>1.3906703220615001E-4</v>
      </c>
      <c r="I48">
        <v>1.19203242729009</v>
      </c>
      <c r="J48">
        <v>1.4067807906149999E-5</v>
      </c>
      <c r="K48">
        <v>1.06168409499774</v>
      </c>
      <c r="L48">
        <v>9.1290667390598497E-3</v>
      </c>
    </row>
    <row r="49" spans="1:12" x14ac:dyDescent="0.35">
      <c r="A49">
        <v>2018</v>
      </c>
      <c r="B49">
        <v>10</v>
      </c>
      <c r="C49" t="s">
        <v>515</v>
      </c>
      <c r="D49">
        <v>10.4</v>
      </c>
      <c r="E49" t="s">
        <v>519</v>
      </c>
      <c r="F49">
        <v>0.174803885901165</v>
      </c>
      <c r="G49" t="s">
        <v>6</v>
      </c>
      <c r="H49">
        <v>4.3910698188796198E-4</v>
      </c>
      <c r="I49">
        <v>2.8021425059000702</v>
      </c>
      <c r="J49">
        <v>9.6693505166673104E-5</v>
      </c>
      <c r="K49">
        <v>2.7620133144078198</v>
      </c>
      <c r="L49">
        <v>3.8012848437024203E-2</v>
      </c>
    </row>
    <row r="50" spans="1:12" x14ac:dyDescent="0.35">
      <c r="A50">
        <v>2018</v>
      </c>
      <c r="B50">
        <v>10</v>
      </c>
      <c r="C50" t="s">
        <v>515</v>
      </c>
      <c r="D50">
        <v>10.5</v>
      </c>
      <c r="E50" t="s">
        <v>520</v>
      </c>
      <c r="F50">
        <v>0.50846783423139696</v>
      </c>
      <c r="G50" t="s">
        <v>6</v>
      </c>
      <c r="H50">
        <v>5.77792189944122E-4</v>
      </c>
      <c r="I50">
        <v>0.144764952411847</v>
      </c>
      <c r="J50">
        <v>7.4737640026964203E-6</v>
      </c>
      <c r="K50">
        <v>0.55234161225288203</v>
      </c>
      <c r="L50">
        <v>2.4592163372886899E-2</v>
      </c>
    </row>
    <row r="51" spans="1:12" x14ac:dyDescent="0.35">
      <c r="A51">
        <v>2018</v>
      </c>
      <c r="B51">
        <v>10</v>
      </c>
      <c r="C51" t="s">
        <v>515</v>
      </c>
      <c r="D51">
        <v>10.6</v>
      </c>
      <c r="E51" t="s">
        <v>521</v>
      </c>
      <c r="F51">
        <v>0.61416738178098895</v>
      </c>
      <c r="G51" t="s">
        <v>6</v>
      </c>
      <c r="H51">
        <v>1.1579928875145E-4</v>
      </c>
      <c r="I51">
        <v>3.9325587442579999</v>
      </c>
      <c r="J51">
        <v>3.3963868494450002E-5</v>
      </c>
      <c r="K51">
        <v>3.85882969650384</v>
      </c>
      <c r="L51">
        <v>0.177354008145272</v>
      </c>
    </row>
    <row r="52" spans="1:12" x14ac:dyDescent="0.35">
      <c r="A52">
        <v>2018</v>
      </c>
      <c r="B52">
        <v>10</v>
      </c>
      <c r="C52" t="s">
        <v>515</v>
      </c>
      <c r="D52">
        <v>10.7</v>
      </c>
      <c r="E52" t="s">
        <v>522</v>
      </c>
      <c r="F52">
        <v>0.71031195325044405</v>
      </c>
      <c r="G52" t="s">
        <v>6</v>
      </c>
      <c r="H52">
        <v>1.73400425162261E-3</v>
      </c>
      <c r="I52">
        <v>1.5230660269193801</v>
      </c>
      <c r="J52">
        <v>2.20555804736669E-4</v>
      </c>
      <c r="K52">
        <v>1.4855923897337799</v>
      </c>
      <c r="L52">
        <v>8.8284427957183206E-2</v>
      </c>
    </row>
    <row r="53" spans="1:12" x14ac:dyDescent="0.35">
      <c r="A53">
        <v>2018</v>
      </c>
      <c r="B53">
        <v>11</v>
      </c>
      <c r="C53" t="s">
        <v>523</v>
      </c>
      <c r="D53">
        <v>11.1</v>
      </c>
      <c r="E53" t="s">
        <v>524</v>
      </c>
      <c r="F53">
        <v>3.1326499257505098</v>
      </c>
      <c r="G53" t="s">
        <v>6</v>
      </c>
      <c r="H53">
        <v>3.2481138955936198E-2</v>
      </c>
      <c r="I53">
        <v>2.53072063417354</v>
      </c>
      <c r="J53">
        <v>6.5426208278501798E-3</v>
      </c>
      <c r="K53">
        <v>3.60606269835404</v>
      </c>
      <c r="L53">
        <v>0.85521834891056403</v>
      </c>
    </row>
    <row r="54" spans="1:12" x14ac:dyDescent="0.35">
      <c r="A54">
        <v>2018</v>
      </c>
      <c r="B54">
        <v>11</v>
      </c>
      <c r="C54" t="s">
        <v>523</v>
      </c>
      <c r="D54">
        <v>11.2</v>
      </c>
      <c r="E54" t="s">
        <v>525</v>
      </c>
      <c r="F54">
        <v>2.7514938594516201</v>
      </c>
      <c r="G54" t="s">
        <v>6</v>
      </c>
      <c r="H54">
        <v>1.1093143546749701E-2</v>
      </c>
      <c r="I54">
        <v>5.8961865759406402</v>
      </c>
      <c r="J54">
        <v>4.4689693651714796E-3</v>
      </c>
      <c r="K54">
        <v>2.4904205490941198</v>
      </c>
      <c r="L54">
        <v>0.54644066225992605</v>
      </c>
    </row>
    <row r="55" spans="1:12" x14ac:dyDescent="0.35">
      <c r="A55">
        <v>2018</v>
      </c>
      <c r="B55">
        <v>11</v>
      </c>
      <c r="C55" t="s">
        <v>523</v>
      </c>
      <c r="D55">
        <v>11.3</v>
      </c>
      <c r="E55" t="s">
        <v>526</v>
      </c>
      <c r="F55">
        <v>1.4480530119999999</v>
      </c>
      <c r="G55" t="s">
        <v>6</v>
      </c>
      <c r="H55">
        <v>0</v>
      </c>
      <c r="I55" t="e">
        <v>#NUM!</v>
      </c>
      <c r="J55">
        <v>0</v>
      </c>
      <c r="K55">
        <v>1.2610804390661901</v>
      </c>
      <c r="L55">
        <v>0.15444871660000001</v>
      </c>
    </row>
    <row r="56" spans="1:12" x14ac:dyDescent="0.35">
      <c r="A56">
        <v>2018</v>
      </c>
      <c r="B56">
        <v>11</v>
      </c>
      <c r="C56" t="s">
        <v>523</v>
      </c>
      <c r="D56">
        <v>11.4</v>
      </c>
      <c r="E56" t="s">
        <v>527</v>
      </c>
      <c r="F56">
        <v>2.3148537994169001</v>
      </c>
      <c r="G56" t="s">
        <v>6</v>
      </c>
      <c r="H56">
        <v>2.1837091334084402</v>
      </c>
      <c r="I56">
        <v>1.62361371129336</v>
      </c>
      <c r="J56">
        <v>0.29466074663146402</v>
      </c>
      <c r="K56">
        <v>1.62747016275815</v>
      </c>
      <c r="L56">
        <v>0.31304066340257902</v>
      </c>
    </row>
    <row r="57" spans="1:12" x14ac:dyDescent="0.35">
      <c r="A57">
        <v>2018</v>
      </c>
      <c r="B57">
        <v>11</v>
      </c>
      <c r="C57" t="s">
        <v>523</v>
      </c>
      <c r="D57">
        <v>11.5</v>
      </c>
      <c r="E57" t="s">
        <v>528</v>
      </c>
      <c r="F57">
        <v>3.7683501117816798</v>
      </c>
      <c r="G57" t="s">
        <v>6</v>
      </c>
      <c r="H57">
        <v>1.2701005144040101E-2</v>
      </c>
      <c r="I57">
        <v>0.51874218324441401</v>
      </c>
      <c r="J57">
        <v>5.7787737686166999E-4</v>
      </c>
      <c r="K57">
        <v>0.31199586300259002</v>
      </c>
      <c r="L57">
        <v>0.10418190175746</v>
      </c>
    </row>
    <row r="58" spans="1:12" x14ac:dyDescent="0.35">
      <c r="A58">
        <v>2018</v>
      </c>
      <c r="B58">
        <v>6</v>
      </c>
      <c r="C58" t="s">
        <v>496</v>
      </c>
      <c r="D58">
        <v>6.1</v>
      </c>
      <c r="E58" t="s">
        <v>497</v>
      </c>
      <c r="F58">
        <v>13.9820344786331</v>
      </c>
      <c r="G58" t="s">
        <v>7</v>
      </c>
      <c r="H58">
        <v>6.9623501014718495E-2</v>
      </c>
      <c r="I58">
        <v>1.8466842089856399</v>
      </c>
      <c r="J58">
        <v>1.05716101298403E-2</v>
      </c>
      <c r="K58">
        <v>1.87519312754694</v>
      </c>
      <c r="L58">
        <v>2.1528620254819</v>
      </c>
    </row>
    <row r="59" spans="1:12" x14ac:dyDescent="0.35">
      <c r="A59">
        <v>2018</v>
      </c>
      <c r="B59">
        <v>6</v>
      </c>
      <c r="C59" t="s">
        <v>496</v>
      </c>
      <c r="D59">
        <v>6.2</v>
      </c>
      <c r="E59" t="s">
        <v>498</v>
      </c>
      <c r="F59">
        <v>0.150605858403832</v>
      </c>
      <c r="G59" t="s">
        <v>7</v>
      </c>
      <c r="H59">
        <v>9.7124160106773095E-3</v>
      </c>
      <c r="I59">
        <v>5.6939989284074102</v>
      </c>
      <c r="J59">
        <v>3.8121130921857501E-3</v>
      </c>
      <c r="K59">
        <v>2.6598394795474398</v>
      </c>
      <c r="L59">
        <v>3.1690858988215297E-2</v>
      </c>
    </row>
    <row r="60" spans="1:12" x14ac:dyDescent="0.35">
      <c r="A60">
        <v>2018</v>
      </c>
      <c r="B60">
        <v>6</v>
      </c>
      <c r="C60" t="s">
        <v>496</v>
      </c>
      <c r="D60">
        <v>6.3</v>
      </c>
      <c r="E60" t="s">
        <v>499</v>
      </c>
      <c r="F60">
        <v>0.62142807778236497</v>
      </c>
      <c r="G60" t="s">
        <v>7</v>
      </c>
      <c r="H60">
        <v>5.5413161174143499E-4</v>
      </c>
      <c r="I60">
        <v>-0.510098274381932</v>
      </c>
      <c r="J60">
        <v>-2.6100699153165E-5</v>
      </c>
      <c r="K60">
        <v>0.25277373919683199</v>
      </c>
      <c r="L60">
        <v>1.39602300208198E-2</v>
      </c>
    </row>
    <row r="61" spans="1:12" x14ac:dyDescent="0.35">
      <c r="A61">
        <v>2018</v>
      </c>
      <c r="B61">
        <v>6</v>
      </c>
      <c r="C61" t="s">
        <v>496</v>
      </c>
      <c r="D61">
        <v>6.4</v>
      </c>
      <c r="E61" t="s">
        <v>500</v>
      </c>
      <c r="F61">
        <v>1.23708579878687</v>
      </c>
      <c r="G61" t="s">
        <v>7</v>
      </c>
      <c r="H61">
        <v>0</v>
      </c>
      <c r="I61" t="e">
        <v>#NUM!</v>
      </c>
      <c r="J61">
        <v>0</v>
      </c>
      <c r="K61">
        <v>1.2049419384628299</v>
      </c>
      <c r="L61">
        <v>0.126417590254882</v>
      </c>
    </row>
    <row r="62" spans="1:12" x14ac:dyDescent="0.35">
      <c r="A62">
        <v>2018</v>
      </c>
      <c r="B62">
        <v>6</v>
      </c>
      <c r="C62" t="s">
        <v>496</v>
      </c>
      <c r="D62">
        <v>6.5</v>
      </c>
      <c r="E62" t="s">
        <v>501</v>
      </c>
      <c r="F62">
        <v>2.58097425862772</v>
      </c>
      <c r="G62" t="s">
        <v>7</v>
      </c>
      <c r="H62">
        <v>1.17490395341725E-3</v>
      </c>
      <c r="I62">
        <v>-8.2721708774080596E-2</v>
      </c>
      <c r="J62">
        <v>-8.7833944245765996E-6</v>
      </c>
      <c r="K62">
        <v>1.2057332034210799</v>
      </c>
      <c r="L62">
        <v>0.26391237394905098</v>
      </c>
    </row>
    <row r="63" spans="1:12" x14ac:dyDescent="0.35">
      <c r="A63">
        <v>2018</v>
      </c>
      <c r="B63">
        <v>6</v>
      </c>
      <c r="C63" t="s">
        <v>496</v>
      </c>
      <c r="D63">
        <v>6.6</v>
      </c>
      <c r="E63" t="s">
        <v>502</v>
      </c>
      <c r="F63">
        <v>1.31666671227242</v>
      </c>
      <c r="G63" t="s">
        <v>7</v>
      </c>
      <c r="H63">
        <v>0.17839706090148799</v>
      </c>
      <c r="I63">
        <v>1.3063574970212399</v>
      </c>
      <c r="J63">
        <v>1.9667654857540299E-2</v>
      </c>
      <c r="K63">
        <v>0.57901913024553897</v>
      </c>
      <c r="L63">
        <v>6.6668786757119403E-2</v>
      </c>
    </row>
    <row r="64" spans="1:12" x14ac:dyDescent="0.35">
      <c r="A64">
        <v>2018</v>
      </c>
      <c r="B64">
        <v>7</v>
      </c>
      <c r="C64" t="s">
        <v>503</v>
      </c>
      <c r="D64">
        <v>7.1</v>
      </c>
      <c r="E64" t="s">
        <v>504</v>
      </c>
      <c r="F64">
        <v>2.9263944815595</v>
      </c>
      <c r="G64" t="s">
        <v>7</v>
      </c>
      <c r="H64">
        <v>0</v>
      </c>
      <c r="I64" t="e">
        <v>#NUM!</v>
      </c>
      <c r="J64">
        <v>0</v>
      </c>
      <c r="K64">
        <v>0.75544353216758797</v>
      </c>
      <c r="L64">
        <v>0.19165351274082101</v>
      </c>
    </row>
    <row r="65" spans="1:12" x14ac:dyDescent="0.35">
      <c r="A65">
        <v>2018</v>
      </c>
      <c r="B65">
        <v>7</v>
      </c>
      <c r="C65" t="s">
        <v>503</v>
      </c>
      <c r="D65">
        <v>7.2</v>
      </c>
      <c r="E65" t="s">
        <v>505</v>
      </c>
      <c r="F65">
        <v>0.42140548730162702</v>
      </c>
      <c r="G65" t="s">
        <v>7</v>
      </c>
      <c r="H65">
        <v>8.9272101610833696E-2</v>
      </c>
      <c r="I65">
        <v>0.51061071494211696</v>
      </c>
      <c r="J65">
        <v>3.9996886382022397E-3</v>
      </c>
      <c r="K65">
        <v>0.60015942712829995</v>
      </c>
      <c r="L65">
        <v>2.2093667501818001E-2</v>
      </c>
    </row>
    <row r="66" spans="1:12" x14ac:dyDescent="0.35">
      <c r="A66">
        <v>2018</v>
      </c>
      <c r="B66">
        <v>7</v>
      </c>
      <c r="C66" t="s">
        <v>503</v>
      </c>
      <c r="D66">
        <v>7.3</v>
      </c>
      <c r="E66" t="s">
        <v>506</v>
      </c>
      <c r="F66">
        <v>1.0234042463214901</v>
      </c>
      <c r="G66" t="s">
        <v>7</v>
      </c>
      <c r="H66">
        <v>0</v>
      </c>
      <c r="I66" t="e">
        <v>#NUM!</v>
      </c>
      <c r="J66">
        <v>0</v>
      </c>
      <c r="K66">
        <v>0.41141493846541499</v>
      </c>
      <c r="L66">
        <v>3.7126050298677098E-2</v>
      </c>
    </row>
    <row r="67" spans="1:12" x14ac:dyDescent="0.35">
      <c r="A67">
        <v>2018</v>
      </c>
      <c r="B67">
        <v>7</v>
      </c>
      <c r="C67" t="s">
        <v>503</v>
      </c>
      <c r="D67">
        <v>7.4</v>
      </c>
      <c r="E67" t="s">
        <v>507</v>
      </c>
      <c r="F67">
        <v>0.333238861956</v>
      </c>
      <c r="G67" t="s">
        <v>7</v>
      </c>
      <c r="H67">
        <v>0.333238861956</v>
      </c>
      <c r="I67">
        <v>1.61227298169317</v>
      </c>
      <c r="J67">
        <v>4.4676193025100099E-2</v>
      </c>
      <c r="K67">
        <v>1.61227298169317</v>
      </c>
      <c r="L67">
        <v>4.4676193025100099E-2</v>
      </c>
    </row>
    <row r="68" spans="1:12" x14ac:dyDescent="0.35">
      <c r="A68">
        <v>2018</v>
      </c>
      <c r="B68">
        <v>7</v>
      </c>
      <c r="C68" t="s">
        <v>503</v>
      </c>
      <c r="D68">
        <v>7.5</v>
      </c>
      <c r="E68" t="s">
        <v>508</v>
      </c>
      <c r="F68">
        <v>1.37145481339971</v>
      </c>
      <c r="G68" t="s">
        <v>7</v>
      </c>
      <c r="H68">
        <v>1.2729417608461999</v>
      </c>
      <c r="I68">
        <v>1.0934865588878999</v>
      </c>
      <c r="J68">
        <v>0.118691557145361</v>
      </c>
      <c r="K68">
        <v>1.0713258448654901</v>
      </c>
      <c r="L68">
        <v>0.12542097063000501</v>
      </c>
    </row>
    <row r="69" spans="1:12" x14ac:dyDescent="0.35">
      <c r="A69">
        <v>2018</v>
      </c>
      <c r="B69">
        <v>7</v>
      </c>
      <c r="C69" t="s">
        <v>503</v>
      </c>
      <c r="D69">
        <v>7.6</v>
      </c>
      <c r="E69" t="s">
        <v>509</v>
      </c>
      <c r="F69">
        <v>6.7814763591442895E-2</v>
      </c>
      <c r="G69" t="s">
        <v>7</v>
      </c>
      <c r="H69">
        <v>1.40847785515402E-2</v>
      </c>
      <c r="I69">
        <v>1.9567577725176899</v>
      </c>
      <c r="J69">
        <v>2.2542029497938398E-3</v>
      </c>
      <c r="K69">
        <v>1.9567502647733499</v>
      </c>
      <c r="L69">
        <v>1.0853398075696701E-2</v>
      </c>
    </row>
    <row r="70" spans="1:12" x14ac:dyDescent="0.35">
      <c r="A70">
        <v>2018</v>
      </c>
      <c r="B70">
        <v>7</v>
      </c>
      <c r="C70" t="s">
        <v>503</v>
      </c>
      <c r="D70">
        <v>7.7</v>
      </c>
      <c r="E70" t="s">
        <v>510</v>
      </c>
      <c r="F70">
        <v>5.6902630986986704</v>
      </c>
      <c r="G70" t="s">
        <v>7</v>
      </c>
      <c r="H70">
        <v>0</v>
      </c>
      <c r="I70" t="e">
        <v>#NUM!</v>
      </c>
      <c r="J70">
        <v>0</v>
      </c>
      <c r="K70">
        <v>-0.33768606515924798</v>
      </c>
      <c r="L70">
        <v>-0.17589347470399999</v>
      </c>
    </row>
    <row r="71" spans="1:12" x14ac:dyDescent="0.35">
      <c r="A71">
        <v>2018</v>
      </c>
      <c r="B71">
        <v>9</v>
      </c>
      <c r="C71" t="s">
        <v>511</v>
      </c>
      <c r="D71">
        <v>9.1</v>
      </c>
      <c r="E71" t="s">
        <v>512</v>
      </c>
      <c r="F71">
        <v>0.88398186197604001</v>
      </c>
      <c r="G71" t="s">
        <v>7</v>
      </c>
      <c r="H71">
        <v>2.5056598227478398E-3</v>
      </c>
      <c r="I71">
        <v>1.6139618501367401</v>
      </c>
      <c r="J71">
        <v>3.3624976750282101E-4</v>
      </c>
      <c r="K71">
        <v>0.96123844772133504</v>
      </c>
      <c r="L71">
        <v>7.2924947917594907E-2</v>
      </c>
    </row>
    <row r="72" spans="1:12" x14ac:dyDescent="0.35">
      <c r="A72">
        <v>2018</v>
      </c>
      <c r="B72">
        <v>9</v>
      </c>
      <c r="C72" t="s">
        <v>511</v>
      </c>
      <c r="D72">
        <v>9.1999999999999993</v>
      </c>
      <c r="E72" t="s">
        <v>513</v>
      </c>
      <c r="F72">
        <v>2.3319427693371799</v>
      </c>
      <c r="G72" t="s">
        <v>7</v>
      </c>
      <c r="H72">
        <v>3.7269125915115102E-2</v>
      </c>
      <c r="I72">
        <v>-0.16924574523188299</v>
      </c>
      <c r="J72">
        <v>-5.7252158908003398E-4</v>
      </c>
      <c r="K72">
        <v>0.66253765017090205</v>
      </c>
      <c r="L72">
        <v>0.134553411240248</v>
      </c>
    </row>
    <row r="73" spans="1:12" x14ac:dyDescent="0.35">
      <c r="A73">
        <v>2018</v>
      </c>
      <c r="B73">
        <v>9</v>
      </c>
      <c r="C73" t="s">
        <v>511</v>
      </c>
      <c r="D73">
        <v>9.3000000000000007</v>
      </c>
      <c r="E73" t="s">
        <v>514</v>
      </c>
      <c r="F73">
        <v>2.5008117925585299E-2</v>
      </c>
      <c r="G73" t="s">
        <v>7</v>
      </c>
      <c r="H73">
        <v>0</v>
      </c>
      <c r="I73" t="e">
        <v>#NUM!</v>
      </c>
      <c r="J73">
        <v>0</v>
      </c>
      <c r="K73">
        <v>4.8584342687951802E-2</v>
      </c>
      <c r="L73">
        <v>1.0908510439289901E-4</v>
      </c>
    </row>
    <row r="74" spans="1:12" x14ac:dyDescent="0.35">
      <c r="A74">
        <v>2018</v>
      </c>
      <c r="B74">
        <v>10</v>
      </c>
      <c r="C74" t="s">
        <v>515</v>
      </c>
      <c r="D74">
        <v>10.1</v>
      </c>
      <c r="E74" t="s">
        <v>516</v>
      </c>
      <c r="F74">
        <v>0.39134707503675997</v>
      </c>
      <c r="G74" t="s">
        <v>7</v>
      </c>
      <c r="H74">
        <v>2.9657970651112398E-3</v>
      </c>
      <c r="I74">
        <v>3.8043055936322698</v>
      </c>
      <c r="J74">
        <v>8.46444922944895E-4</v>
      </c>
      <c r="K74">
        <v>3.8056149250786002</v>
      </c>
      <c r="L74">
        <v>0.11172304990918699</v>
      </c>
    </row>
    <row r="75" spans="1:12" x14ac:dyDescent="0.35">
      <c r="A75">
        <v>2018</v>
      </c>
      <c r="B75">
        <v>10</v>
      </c>
      <c r="C75" t="s">
        <v>515</v>
      </c>
      <c r="D75">
        <v>10.199999999999999</v>
      </c>
      <c r="E75" t="s">
        <v>517</v>
      </c>
      <c r="F75">
        <v>6.1065564506207997</v>
      </c>
      <c r="G75" t="s">
        <v>7</v>
      </c>
      <c r="H75">
        <v>6.8643729362824493E-2</v>
      </c>
      <c r="I75">
        <v>1.2815806185468199</v>
      </c>
      <c r="J75">
        <v>7.4331293386639104E-3</v>
      </c>
      <c r="K75">
        <v>2.0325417815974398</v>
      </c>
      <c r="L75">
        <v>1.01151144191164</v>
      </c>
    </row>
    <row r="76" spans="1:12" x14ac:dyDescent="0.35">
      <c r="A76">
        <v>2018</v>
      </c>
      <c r="B76">
        <v>10</v>
      </c>
      <c r="C76" t="s">
        <v>515</v>
      </c>
      <c r="D76">
        <v>10.3</v>
      </c>
      <c r="E76" t="s">
        <v>518</v>
      </c>
      <c r="F76">
        <v>0.10068383971776</v>
      </c>
      <c r="G76" t="s">
        <v>7</v>
      </c>
      <c r="H76">
        <v>9.5463596310536997E-3</v>
      </c>
      <c r="I76">
        <v>1.04521126423389</v>
      </c>
      <c r="J76">
        <v>8.5282947665369898E-4</v>
      </c>
      <c r="K76">
        <v>1.06168409499774</v>
      </c>
      <c r="L76">
        <v>9.1290667390598497E-3</v>
      </c>
    </row>
    <row r="77" spans="1:12" x14ac:dyDescent="0.35">
      <c r="A77">
        <v>2018</v>
      </c>
      <c r="B77">
        <v>10</v>
      </c>
      <c r="C77" t="s">
        <v>515</v>
      </c>
      <c r="D77">
        <v>10.4</v>
      </c>
      <c r="E77" t="s">
        <v>519</v>
      </c>
      <c r="F77">
        <v>0.174803885901165</v>
      </c>
      <c r="G77" t="s">
        <v>7</v>
      </c>
      <c r="H77">
        <v>1.26796373907731E-3</v>
      </c>
      <c r="I77">
        <v>2.79829785756827</v>
      </c>
      <c r="J77">
        <v>2.7887895419748002E-4</v>
      </c>
      <c r="K77">
        <v>2.7620133144078198</v>
      </c>
      <c r="L77">
        <v>3.8012848437024203E-2</v>
      </c>
    </row>
    <row r="78" spans="1:12" x14ac:dyDescent="0.35">
      <c r="A78">
        <v>2018</v>
      </c>
      <c r="B78">
        <v>10</v>
      </c>
      <c r="C78" t="s">
        <v>515</v>
      </c>
      <c r="D78">
        <v>10.5</v>
      </c>
      <c r="E78" t="s">
        <v>520</v>
      </c>
      <c r="F78">
        <v>0.50846783423139696</v>
      </c>
      <c r="G78" t="s">
        <v>7</v>
      </c>
      <c r="H78">
        <v>3.09420672872768E-2</v>
      </c>
      <c r="I78">
        <v>0.347167476784493</v>
      </c>
      <c r="J78">
        <v>9.5021671483213103E-4</v>
      </c>
      <c r="K78">
        <v>0.55234161225288203</v>
      </c>
      <c r="L78">
        <v>2.4592163372886899E-2</v>
      </c>
    </row>
    <row r="79" spans="1:12" x14ac:dyDescent="0.35">
      <c r="A79">
        <v>2018</v>
      </c>
      <c r="B79">
        <v>10</v>
      </c>
      <c r="C79" t="s">
        <v>515</v>
      </c>
      <c r="D79">
        <v>10.6</v>
      </c>
      <c r="E79" t="s">
        <v>521</v>
      </c>
      <c r="F79">
        <v>0.61416738178098895</v>
      </c>
      <c r="G79" t="s">
        <v>7</v>
      </c>
      <c r="H79">
        <v>4.6493292862380001E-3</v>
      </c>
      <c r="I79">
        <v>3.8481789997474101</v>
      </c>
      <c r="J79">
        <v>1.339540070778E-3</v>
      </c>
      <c r="K79">
        <v>3.85882969650384</v>
      </c>
      <c r="L79">
        <v>0.177354008145272</v>
      </c>
    </row>
    <row r="80" spans="1:12" x14ac:dyDescent="0.35">
      <c r="A80">
        <v>2018</v>
      </c>
      <c r="B80">
        <v>10</v>
      </c>
      <c r="C80" t="s">
        <v>515</v>
      </c>
      <c r="D80">
        <v>10.7</v>
      </c>
      <c r="E80" t="s">
        <v>522</v>
      </c>
      <c r="F80">
        <v>0.71031195325044405</v>
      </c>
      <c r="G80" t="s">
        <v>7</v>
      </c>
      <c r="H80">
        <v>5.00918471240493E-3</v>
      </c>
      <c r="I80">
        <v>1.5226967438441501</v>
      </c>
      <c r="J80">
        <v>6.3699761800758503E-4</v>
      </c>
      <c r="K80">
        <v>1.4855923897337799</v>
      </c>
      <c r="L80">
        <v>8.8284427957183206E-2</v>
      </c>
    </row>
    <row r="81" spans="1:12" x14ac:dyDescent="0.35">
      <c r="A81">
        <v>2018</v>
      </c>
      <c r="B81">
        <v>11</v>
      </c>
      <c r="C81" t="s">
        <v>523</v>
      </c>
      <c r="D81">
        <v>11.1</v>
      </c>
      <c r="E81" t="s">
        <v>524</v>
      </c>
      <c r="F81">
        <v>3.1326499257505098</v>
      </c>
      <c r="G81" t="s">
        <v>7</v>
      </c>
      <c r="H81">
        <v>4.5472814449732798E-3</v>
      </c>
      <c r="I81">
        <v>2.4401891637449298</v>
      </c>
      <c r="J81">
        <v>8.86966213673276E-4</v>
      </c>
      <c r="K81">
        <v>3.60606269835404</v>
      </c>
      <c r="L81">
        <v>0.85521834891056403</v>
      </c>
    </row>
    <row r="82" spans="1:12" x14ac:dyDescent="0.35">
      <c r="A82">
        <v>2018</v>
      </c>
      <c r="B82">
        <v>11</v>
      </c>
      <c r="C82" t="s">
        <v>523</v>
      </c>
      <c r="D82">
        <v>11.2</v>
      </c>
      <c r="E82" t="s">
        <v>525</v>
      </c>
      <c r="F82">
        <v>2.7514938594516201</v>
      </c>
      <c r="G82" t="s">
        <v>7</v>
      </c>
      <c r="H82">
        <v>0.22713403534269699</v>
      </c>
      <c r="I82">
        <v>2.0346138281820401</v>
      </c>
      <c r="J82">
        <v>3.7657911995813399E-2</v>
      </c>
      <c r="K82">
        <v>2.4904205490941198</v>
      </c>
      <c r="L82">
        <v>0.54644066225992605</v>
      </c>
    </row>
    <row r="83" spans="1:12" x14ac:dyDescent="0.35">
      <c r="A83">
        <v>2018</v>
      </c>
      <c r="B83">
        <v>11</v>
      </c>
      <c r="C83" t="s">
        <v>523</v>
      </c>
      <c r="D83">
        <v>11.3</v>
      </c>
      <c r="E83" t="s">
        <v>526</v>
      </c>
      <c r="F83">
        <v>1.4480530119999999</v>
      </c>
      <c r="G83" t="s">
        <v>7</v>
      </c>
      <c r="H83">
        <v>0</v>
      </c>
      <c r="I83" t="e">
        <v>#NUM!</v>
      </c>
      <c r="J83">
        <v>0</v>
      </c>
      <c r="K83">
        <v>1.2610804390661901</v>
      </c>
      <c r="L83">
        <v>0.15444871660000001</v>
      </c>
    </row>
    <row r="84" spans="1:12" x14ac:dyDescent="0.35">
      <c r="A84">
        <v>2018</v>
      </c>
      <c r="B84">
        <v>11</v>
      </c>
      <c r="C84" t="s">
        <v>523</v>
      </c>
      <c r="D84">
        <v>11.4</v>
      </c>
      <c r="E84" t="s">
        <v>527</v>
      </c>
      <c r="F84">
        <v>2.3148537994169001</v>
      </c>
      <c r="G84" t="s">
        <v>7</v>
      </c>
      <c r="H84">
        <v>0.114422074734071</v>
      </c>
      <c r="I84">
        <v>1.76313341422685</v>
      </c>
      <c r="J84">
        <v>1.6654333995425499E-2</v>
      </c>
      <c r="K84">
        <v>1.62747016275815</v>
      </c>
      <c r="L84">
        <v>0.31304066340257902</v>
      </c>
    </row>
    <row r="85" spans="1:12" x14ac:dyDescent="0.35">
      <c r="A85">
        <v>2018</v>
      </c>
      <c r="B85">
        <v>11</v>
      </c>
      <c r="C85" t="s">
        <v>523</v>
      </c>
      <c r="D85">
        <v>11.5</v>
      </c>
      <c r="E85" t="s">
        <v>528</v>
      </c>
      <c r="F85">
        <v>3.7683501117816798</v>
      </c>
      <c r="G85" t="s">
        <v>7</v>
      </c>
      <c r="H85">
        <v>2.3082867008139201E-2</v>
      </c>
      <c r="I85">
        <v>1.0138886303593799</v>
      </c>
      <c r="J85">
        <v>2.0033847816154299E-3</v>
      </c>
      <c r="K85">
        <v>0.31199586300259002</v>
      </c>
      <c r="L85">
        <v>0.10418190175746</v>
      </c>
    </row>
    <row r="86" spans="1:12" x14ac:dyDescent="0.35">
      <c r="A86">
        <v>2018</v>
      </c>
      <c r="B86">
        <v>6</v>
      </c>
      <c r="C86" t="s">
        <v>496</v>
      </c>
      <c r="D86">
        <v>6.1</v>
      </c>
      <c r="E86" t="s">
        <v>497</v>
      </c>
      <c r="F86">
        <v>13.9820344786331</v>
      </c>
      <c r="G86" t="s">
        <v>8</v>
      </c>
      <c r="H86">
        <v>0</v>
      </c>
      <c r="I86" t="e">
        <v>#NUM!</v>
      </c>
      <c r="J86">
        <v>0</v>
      </c>
      <c r="K86">
        <v>1.87519312754694</v>
      </c>
      <c r="L86">
        <v>2.1528620254819</v>
      </c>
    </row>
    <row r="87" spans="1:12" x14ac:dyDescent="0.35">
      <c r="A87">
        <v>2018</v>
      </c>
      <c r="B87">
        <v>6</v>
      </c>
      <c r="C87" t="s">
        <v>496</v>
      </c>
      <c r="D87">
        <v>6.2</v>
      </c>
      <c r="E87" t="s">
        <v>498</v>
      </c>
      <c r="F87">
        <v>0.150605858403832</v>
      </c>
      <c r="G87" t="s">
        <v>8</v>
      </c>
      <c r="H87">
        <v>0</v>
      </c>
      <c r="I87" t="e">
        <v>#NUM!</v>
      </c>
      <c r="J87">
        <v>0</v>
      </c>
      <c r="K87">
        <v>2.6598394795474398</v>
      </c>
      <c r="L87">
        <v>3.1690858988215297E-2</v>
      </c>
    </row>
    <row r="88" spans="1:12" x14ac:dyDescent="0.35">
      <c r="A88">
        <v>2018</v>
      </c>
      <c r="B88">
        <v>6</v>
      </c>
      <c r="C88" t="s">
        <v>496</v>
      </c>
      <c r="D88">
        <v>6.3</v>
      </c>
      <c r="E88" t="s">
        <v>499</v>
      </c>
      <c r="F88">
        <v>0.62142807778236497</v>
      </c>
      <c r="G88" t="s">
        <v>8</v>
      </c>
      <c r="H88">
        <v>0</v>
      </c>
      <c r="I88" t="e">
        <v>#NUM!</v>
      </c>
      <c r="J88">
        <v>0</v>
      </c>
      <c r="K88">
        <v>0.25277373919683199</v>
      </c>
      <c r="L88">
        <v>1.39602300208198E-2</v>
      </c>
    </row>
    <row r="89" spans="1:12" x14ac:dyDescent="0.35">
      <c r="A89">
        <v>2018</v>
      </c>
      <c r="B89">
        <v>6</v>
      </c>
      <c r="C89" t="s">
        <v>496</v>
      </c>
      <c r="D89">
        <v>6.4</v>
      </c>
      <c r="E89" t="s">
        <v>500</v>
      </c>
      <c r="F89">
        <v>1.23708579878687</v>
      </c>
      <c r="G89" t="s">
        <v>8</v>
      </c>
      <c r="H89">
        <v>0</v>
      </c>
      <c r="I89" t="e">
        <v>#NUM!</v>
      </c>
      <c r="J89">
        <v>0</v>
      </c>
      <c r="K89">
        <v>1.2049419384628299</v>
      </c>
      <c r="L89">
        <v>0.126417590254882</v>
      </c>
    </row>
    <row r="90" spans="1:12" x14ac:dyDescent="0.35">
      <c r="A90">
        <v>2018</v>
      </c>
      <c r="B90">
        <v>6</v>
      </c>
      <c r="C90" t="s">
        <v>496</v>
      </c>
      <c r="D90">
        <v>6.5</v>
      </c>
      <c r="E90" t="s">
        <v>501</v>
      </c>
      <c r="F90">
        <v>2.58097425862772</v>
      </c>
      <c r="G90" t="s">
        <v>8</v>
      </c>
      <c r="H90">
        <v>0</v>
      </c>
      <c r="I90" t="e">
        <v>#NUM!</v>
      </c>
      <c r="J90">
        <v>0</v>
      </c>
      <c r="K90">
        <v>1.2057332034210799</v>
      </c>
      <c r="L90">
        <v>0.26391237394905098</v>
      </c>
    </row>
    <row r="91" spans="1:12" x14ac:dyDescent="0.35">
      <c r="A91">
        <v>2018</v>
      </c>
      <c r="B91">
        <v>6</v>
      </c>
      <c r="C91" t="s">
        <v>496</v>
      </c>
      <c r="D91">
        <v>6.6</v>
      </c>
      <c r="E91" t="s">
        <v>502</v>
      </c>
      <c r="F91">
        <v>1.31666671227242</v>
      </c>
      <c r="G91" t="s">
        <v>8</v>
      </c>
      <c r="H91">
        <v>0</v>
      </c>
      <c r="I91" t="e">
        <v>#NUM!</v>
      </c>
      <c r="J91">
        <v>0</v>
      </c>
      <c r="K91">
        <v>0.57901913024553897</v>
      </c>
      <c r="L91">
        <v>6.6668786757119403E-2</v>
      </c>
    </row>
    <row r="92" spans="1:12" x14ac:dyDescent="0.35">
      <c r="A92">
        <v>2018</v>
      </c>
      <c r="B92">
        <v>7</v>
      </c>
      <c r="C92" t="s">
        <v>503</v>
      </c>
      <c r="D92">
        <v>7.1</v>
      </c>
      <c r="E92" t="s">
        <v>504</v>
      </c>
      <c r="F92">
        <v>2.9263944815595</v>
      </c>
      <c r="G92" t="s">
        <v>8</v>
      </c>
      <c r="H92">
        <v>0</v>
      </c>
      <c r="I92" t="e">
        <v>#NUM!</v>
      </c>
      <c r="J92">
        <v>0</v>
      </c>
      <c r="K92">
        <v>0.75544353216758797</v>
      </c>
      <c r="L92">
        <v>0.19165351274082101</v>
      </c>
    </row>
    <row r="93" spans="1:12" x14ac:dyDescent="0.35">
      <c r="A93">
        <v>2018</v>
      </c>
      <c r="B93">
        <v>7</v>
      </c>
      <c r="C93" t="s">
        <v>503</v>
      </c>
      <c r="D93">
        <v>7.2</v>
      </c>
      <c r="E93" t="s">
        <v>505</v>
      </c>
      <c r="F93">
        <v>0.42140548730162702</v>
      </c>
      <c r="G93" t="s">
        <v>8</v>
      </c>
      <c r="H93">
        <v>0</v>
      </c>
      <c r="I93" t="e">
        <v>#NUM!</v>
      </c>
      <c r="J93">
        <v>0</v>
      </c>
      <c r="K93">
        <v>0.60015942712829995</v>
      </c>
      <c r="L93">
        <v>2.2093667501818001E-2</v>
      </c>
    </row>
    <row r="94" spans="1:12" x14ac:dyDescent="0.35">
      <c r="A94">
        <v>2018</v>
      </c>
      <c r="B94">
        <v>7</v>
      </c>
      <c r="C94" t="s">
        <v>503</v>
      </c>
      <c r="D94">
        <v>7.3</v>
      </c>
      <c r="E94" t="s">
        <v>506</v>
      </c>
      <c r="F94">
        <v>1.0234042463214901</v>
      </c>
      <c r="G94" t="s">
        <v>8</v>
      </c>
      <c r="H94">
        <v>0</v>
      </c>
      <c r="I94" t="e">
        <v>#NUM!</v>
      </c>
      <c r="J94">
        <v>0</v>
      </c>
      <c r="K94">
        <v>0.41141493846541499</v>
      </c>
      <c r="L94">
        <v>3.7126050298677098E-2</v>
      </c>
    </row>
    <row r="95" spans="1:12" x14ac:dyDescent="0.35">
      <c r="A95">
        <v>2018</v>
      </c>
      <c r="B95">
        <v>7</v>
      </c>
      <c r="C95" t="s">
        <v>503</v>
      </c>
      <c r="D95">
        <v>7.4</v>
      </c>
      <c r="E95" t="s">
        <v>507</v>
      </c>
      <c r="F95">
        <v>0.333238861956</v>
      </c>
      <c r="G95" t="s">
        <v>8</v>
      </c>
      <c r="H95">
        <v>0</v>
      </c>
      <c r="I95" t="e">
        <v>#NUM!</v>
      </c>
      <c r="J95">
        <v>0</v>
      </c>
      <c r="K95">
        <v>1.61227298169317</v>
      </c>
      <c r="L95">
        <v>4.4676193025100099E-2</v>
      </c>
    </row>
    <row r="96" spans="1:12" x14ac:dyDescent="0.35">
      <c r="A96">
        <v>2018</v>
      </c>
      <c r="B96">
        <v>7</v>
      </c>
      <c r="C96" t="s">
        <v>503</v>
      </c>
      <c r="D96">
        <v>7.5</v>
      </c>
      <c r="E96" t="s">
        <v>508</v>
      </c>
      <c r="F96">
        <v>1.37145481339971</v>
      </c>
      <c r="G96" t="s">
        <v>8</v>
      </c>
      <c r="H96">
        <v>0</v>
      </c>
      <c r="I96" t="e">
        <v>#NUM!</v>
      </c>
      <c r="J96">
        <v>0</v>
      </c>
      <c r="K96">
        <v>1.0713258448654901</v>
      </c>
      <c r="L96">
        <v>0.12542097063000501</v>
      </c>
    </row>
    <row r="97" spans="1:12" x14ac:dyDescent="0.35">
      <c r="A97">
        <v>2018</v>
      </c>
      <c r="B97">
        <v>7</v>
      </c>
      <c r="C97" t="s">
        <v>503</v>
      </c>
      <c r="D97">
        <v>7.6</v>
      </c>
      <c r="E97" t="s">
        <v>509</v>
      </c>
      <c r="F97">
        <v>6.7814763591442895E-2</v>
      </c>
      <c r="G97" t="s">
        <v>8</v>
      </c>
      <c r="H97">
        <v>0</v>
      </c>
      <c r="I97" t="e">
        <v>#NUM!</v>
      </c>
      <c r="J97">
        <v>0</v>
      </c>
      <c r="K97">
        <v>1.9567502647733499</v>
      </c>
      <c r="L97">
        <v>1.0853398075696701E-2</v>
      </c>
    </row>
    <row r="98" spans="1:12" x14ac:dyDescent="0.35">
      <c r="A98">
        <v>2018</v>
      </c>
      <c r="B98">
        <v>7</v>
      </c>
      <c r="C98" t="s">
        <v>503</v>
      </c>
      <c r="D98">
        <v>7.7</v>
      </c>
      <c r="E98" t="s">
        <v>510</v>
      </c>
      <c r="F98">
        <v>5.6902630986986704</v>
      </c>
      <c r="G98" t="s">
        <v>8</v>
      </c>
      <c r="H98">
        <v>0</v>
      </c>
      <c r="I98" t="e">
        <v>#NUM!</v>
      </c>
      <c r="J98">
        <v>0</v>
      </c>
      <c r="K98">
        <v>-0.33768606515924798</v>
      </c>
      <c r="L98">
        <v>-0.17589347470399999</v>
      </c>
    </row>
    <row r="99" spans="1:12" x14ac:dyDescent="0.35">
      <c r="A99">
        <v>2018</v>
      </c>
      <c r="B99">
        <v>9</v>
      </c>
      <c r="C99" t="s">
        <v>511</v>
      </c>
      <c r="D99">
        <v>9.1</v>
      </c>
      <c r="E99" t="s">
        <v>512</v>
      </c>
      <c r="F99">
        <v>0.88398186197604001</v>
      </c>
      <c r="G99" t="s">
        <v>8</v>
      </c>
      <c r="H99">
        <v>0</v>
      </c>
      <c r="I99" t="e">
        <v>#NUM!</v>
      </c>
      <c r="J99">
        <v>0</v>
      </c>
      <c r="K99">
        <v>0.96123844772133504</v>
      </c>
      <c r="L99">
        <v>7.2924947917594907E-2</v>
      </c>
    </row>
    <row r="100" spans="1:12" x14ac:dyDescent="0.35">
      <c r="A100">
        <v>2018</v>
      </c>
      <c r="B100">
        <v>9</v>
      </c>
      <c r="C100" t="s">
        <v>511</v>
      </c>
      <c r="D100">
        <v>9.1999999999999993</v>
      </c>
      <c r="E100" t="s">
        <v>513</v>
      </c>
      <c r="F100">
        <v>2.3319427693371799</v>
      </c>
      <c r="G100" t="s">
        <v>8</v>
      </c>
      <c r="H100">
        <v>0</v>
      </c>
      <c r="I100" t="e">
        <v>#NUM!</v>
      </c>
      <c r="J100">
        <v>0</v>
      </c>
      <c r="K100">
        <v>0.66253765017090205</v>
      </c>
      <c r="L100">
        <v>0.134553411240248</v>
      </c>
    </row>
    <row r="101" spans="1:12" x14ac:dyDescent="0.35">
      <c r="A101">
        <v>2018</v>
      </c>
      <c r="B101">
        <v>9</v>
      </c>
      <c r="C101" t="s">
        <v>511</v>
      </c>
      <c r="D101">
        <v>9.3000000000000007</v>
      </c>
      <c r="E101" t="s">
        <v>514</v>
      </c>
      <c r="F101">
        <v>2.5008117925585299E-2</v>
      </c>
      <c r="G101" t="s">
        <v>8</v>
      </c>
      <c r="H101">
        <v>2.5008117925585299E-2</v>
      </c>
      <c r="I101">
        <v>4.8584342687951802E-2</v>
      </c>
      <c r="J101">
        <v>1.0908510439289901E-4</v>
      </c>
      <c r="K101">
        <v>4.8584342687951802E-2</v>
      </c>
      <c r="L101">
        <v>1.0908510439289901E-4</v>
      </c>
    </row>
    <row r="102" spans="1:12" x14ac:dyDescent="0.35">
      <c r="A102">
        <v>2018</v>
      </c>
      <c r="B102">
        <v>10</v>
      </c>
      <c r="C102" t="s">
        <v>515</v>
      </c>
      <c r="D102">
        <v>10.1</v>
      </c>
      <c r="E102" t="s">
        <v>516</v>
      </c>
      <c r="F102">
        <v>0.39134707503675997</v>
      </c>
      <c r="G102" t="s">
        <v>8</v>
      </c>
      <c r="H102">
        <v>0</v>
      </c>
      <c r="I102" t="e">
        <v>#NUM!</v>
      </c>
      <c r="J102">
        <v>0</v>
      </c>
      <c r="K102">
        <v>3.8056149250786002</v>
      </c>
      <c r="L102">
        <v>0.11172304990918699</v>
      </c>
    </row>
    <row r="103" spans="1:12" x14ac:dyDescent="0.35">
      <c r="A103">
        <v>2018</v>
      </c>
      <c r="B103">
        <v>10</v>
      </c>
      <c r="C103" t="s">
        <v>515</v>
      </c>
      <c r="D103">
        <v>10.199999999999999</v>
      </c>
      <c r="E103" t="s">
        <v>517</v>
      </c>
      <c r="F103">
        <v>6.1065564506207997</v>
      </c>
      <c r="G103" t="s">
        <v>8</v>
      </c>
      <c r="H103">
        <v>0</v>
      </c>
      <c r="I103" t="e">
        <v>#NUM!</v>
      </c>
      <c r="J103">
        <v>0</v>
      </c>
      <c r="K103">
        <v>2.0325417815974398</v>
      </c>
      <c r="L103">
        <v>1.01151144191164</v>
      </c>
    </row>
    <row r="104" spans="1:12" x14ac:dyDescent="0.35">
      <c r="A104">
        <v>2018</v>
      </c>
      <c r="B104">
        <v>10</v>
      </c>
      <c r="C104" t="s">
        <v>515</v>
      </c>
      <c r="D104">
        <v>10.3</v>
      </c>
      <c r="E104" t="s">
        <v>518</v>
      </c>
      <c r="F104">
        <v>0.10068383971776</v>
      </c>
      <c r="G104" t="s">
        <v>8</v>
      </c>
      <c r="H104">
        <v>0</v>
      </c>
      <c r="I104" t="e">
        <v>#NUM!</v>
      </c>
      <c r="J104">
        <v>0</v>
      </c>
      <c r="K104">
        <v>1.06168409499774</v>
      </c>
      <c r="L104">
        <v>9.1290667390598497E-3</v>
      </c>
    </row>
    <row r="105" spans="1:12" x14ac:dyDescent="0.35">
      <c r="A105">
        <v>2018</v>
      </c>
      <c r="B105">
        <v>10</v>
      </c>
      <c r="C105" t="s">
        <v>515</v>
      </c>
      <c r="D105">
        <v>10.4</v>
      </c>
      <c r="E105" t="s">
        <v>519</v>
      </c>
      <c r="F105">
        <v>0.174803885901165</v>
      </c>
      <c r="G105" t="s">
        <v>8</v>
      </c>
      <c r="H105">
        <v>0</v>
      </c>
      <c r="I105" t="e">
        <v>#NUM!</v>
      </c>
      <c r="J105">
        <v>0</v>
      </c>
      <c r="K105">
        <v>2.7620133144078198</v>
      </c>
      <c r="L105">
        <v>3.8012848437024203E-2</v>
      </c>
    </row>
    <row r="106" spans="1:12" x14ac:dyDescent="0.35">
      <c r="A106">
        <v>2018</v>
      </c>
      <c r="B106">
        <v>10</v>
      </c>
      <c r="C106" t="s">
        <v>515</v>
      </c>
      <c r="D106">
        <v>10.5</v>
      </c>
      <c r="E106" t="s">
        <v>520</v>
      </c>
      <c r="F106">
        <v>0.50846783423139696</v>
      </c>
      <c r="G106" t="s">
        <v>8</v>
      </c>
      <c r="H106">
        <v>0</v>
      </c>
      <c r="I106" t="e">
        <v>#NUM!</v>
      </c>
      <c r="J106">
        <v>0</v>
      </c>
      <c r="K106">
        <v>0.55234161225288203</v>
      </c>
      <c r="L106">
        <v>2.4592163372886899E-2</v>
      </c>
    </row>
    <row r="107" spans="1:12" x14ac:dyDescent="0.35">
      <c r="A107">
        <v>2018</v>
      </c>
      <c r="B107">
        <v>10</v>
      </c>
      <c r="C107" t="s">
        <v>515</v>
      </c>
      <c r="D107">
        <v>10.6</v>
      </c>
      <c r="E107" t="s">
        <v>521</v>
      </c>
      <c r="F107">
        <v>0.61416738178098895</v>
      </c>
      <c r="G107" t="s">
        <v>8</v>
      </c>
      <c r="H107">
        <v>0</v>
      </c>
      <c r="I107" t="e">
        <v>#NUM!</v>
      </c>
      <c r="J107">
        <v>0</v>
      </c>
      <c r="K107">
        <v>3.85882969650384</v>
      </c>
      <c r="L107">
        <v>0.177354008145272</v>
      </c>
    </row>
    <row r="108" spans="1:12" x14ac:dyDescent="0.35">
      <c r="A108">
        <v>2018</v>
      </c>
      <c r="B108">
        <v>10</v>
      </c>
      <c r="C108" t="s">
        <v>515</v>
      </c>
      <c r="D108">
        <v>10.7</v>
      </c>
      <c r="E108" t="s">
        <v>522</v>
      </c>
      <c r="F108">
        <v>0.71031195325044405</v>
      </c>
      <c r="G108" t="s">
        <v>8</v>
      </c>
      <c r="H108">
        <v>0</v>
      </c>
      <c r="I108" t="e">
        <v>#NUM!</v>
      </c>
      <c r="J108">
        <v>0</v>
      </c>
      <c r="K108">
        <v>1.4855923897337799</v>
      </c>
      <c r="L108">
        <v>8.8284427957183206E-2</v>
      </c>
    </row>
    <row r="109" spans="1:12" x14ac:dyDescent="0.35">
      <c r="A109">
        <v>2018</v>
      </c>
      <c r="B109">
        <v>11</v>
      </c>
      <c r="C109" t="s">
        <v>523</v>
      </c>
      <c r="D109">
        <v>11.1</v>
      </c>
      <c r="E109" t="s">
        <v>524</v>
      </c>
      <c r="F109">
        <v>3.1326499257505098</v>
      </c>
      <c r="G109" t="s">
        <v>8</v>
      </c>
      <c r="H109">
        <v>3.3521671278200001E-2</v>
      </c>
      <c r="I109">
        <v>-0.66706511372543997</v>
      </c>
      <c r="J109">
        <v>-2.0813010893600001E-3</v>
      </c>
      <c r="K109">
        <v>3.60606269835404</v>
      </c>
      <c r="L109">
        <v>0.85521834891056403</v>
      </c>
    </row>
    <row r="110" spans="1:12" x14ac:dyDescent="0.35">
      <c r="A110">
        <v>2018</v>
      </c>
      <c r="B110">
        <v>11</v>
      </c>
      <c r="C110" t="s">
        <v>523</v>
      </c>
      <c r="D110">
        <v>11.2</v>
      </c>
      <c r="E110" t="s">
        <v>525</v>
      </c>
      <c r="F110">
        <v>2.7514938594516201</v>
      </c>
      <c r="G110" t="s">
        <v>8</v>
      </c>
      <c r="H110">
        <v>0.210713119909446</v>
      </c>
      <c r="I110">
        <v>0.68415024381400802</v>
      </c>
      <c r="J110">
        <v>1.2541437661499399E-2</v>
      </c>
      <c r="K110">
        <v>2.4904205490941198</v>
      </c>
      <c r="L110">
        <v>0.54644066225992605</v>
      </c>
    </row>
    <row r="111" spans="1:12" x14ac:dyDescent="0.35">
      <c r="A111">
        <v>2018</v>
      </c>
      <c r="B111">
        <v>11</v>
      </c>
      <c r="C111" t="s">
        <v>523</v>
      </c>
      <c r="D111">
        <v>11.3</v>
      </c>
      <c r="E111" t="s">
        <v>526</v>
      </c>
      <c r="F111">
        <v>1.4480530119999999</v>
      </c>
      <c r="G111" t="s">
        <v>8</v>
      </c>
      <c r="H111">
        <v>0</v>
      </c>
      <c r="I111" t="e">
        <v>#NUM!</v>
      </c>
      <c r="J111">
        <v>0</v>
      </c>
      <c r="K111">
        <v>1.2610804390661901</v>
      </c>
      <c r="L111">
        <v>0.15444871660000001</v>
      </c>
    </row>
    <row r="112" spans="1:12" x14ac:dyDescent="0.35">
      <c r="A112">
        <v>2018</v>
      </c>
      <c r="B112">
        <v>11</v>
      </c>
      <c r="C112" t="s">
        <v>523</v>
      </c>
      <c r="D112">
        <v>11.4</v>
      </c>
      <c r="E112" t="s">
        <v>527</v>
      </c>
      <c r="F112">
        <v>2.3148537994169001</v>
      </c>
      <c r="G112" t="s">
        <v>8</v>
      </c>
      <c r="H112">
        <v>0</v>
      </c>
      <c r="I112" t="e">
        <v>#NUM!</v>
      </c>
      <c r="J112">
        <v>0</v>
      </c>
      <c r="K112">
        <v>1.62747016275815</v>
      </c>
      <c r="L112">
        <v>0.31304066340257902</v>
      </c>
    </row>
    <row r="113" spans="1:12" x14ac:dyDescent="0.35">
      <c r="A113">
        <v>2018</v>
      </c>
      <c r="B113">
        <v>11</v>
      </c>
      <c r="C113" t="s">
        <v>523</v>
      </c>
      <c r="D113">
        <v>11.5</v>
      </c>
      <c r="E113" t="s">
        <v>528</v>
      </c>
      <c r="F113">
        <v>3.7683501117816798</v>
      </c>
      <c r="G113" t="s">
        <v>8</v>
      </c>
      <c r="H113">
        <v>0.42382683562940998</v>
      </c>
      <c r="I113">
        <v>2.1831137709314801</v>
      </c>
      <c r="J113">
        <v>7.4866345247291202E-2</v>
      </c>
      <c r="K113">
        <v>0.31199586300259002</v>
      </c>
      <c r="L113">
        <v>0.10418190175746</v>
      </c>
    </row>
    <row r="114" spans="1:12" x14ac:dyDescent="0.35">
      <c r="A114">
        <v>2018</v>
      </c>
      <c r="B114">
        <v>6</v>
      </c>
      <c r="C114" t="s">
        <v>496</v>
      </c>
      <c r="D114">
        <v>6.1</v>
      </c>
      <c r="E114" t="s">
        <v>497</v>
      </c>
      <c r="F114">
        <v>13.9820344786331</v>
      </c>
      <c r="G114" t="s">
        <v>529</v>
      </c>
      <c r="H114">
        <v>0</v>
      </c>
      <c r="I114" t="e">
        <v>#NUM!</v>
      </c>
      <c r="J114">
        <v>0</v>
      </c>
      <c r="K114">
        <v>1.87519312754694</v>
      </c>
      <c r="L114">
        <v>2.1528620254819</v>
      </c>
    </row>
    <row r="115" spans="1:12" x14ac:dyDescent="0.35">
      <c r="A115">
        <v>2018</v>
      </c>
      <c r="B115">
        <v>6</v>
      </c>
      <c r="C115" t="s">
        <v>496</v>
      </c>
      <c r="D115">
        <v>6.2</v>
      </c>
      <c r="E115" t="s">
        <v>498</v>
      </c>
      <c r="F115">
        <v>0.150605858403832</v>
      </c>
      <c r="G115" t="s">
        <v>529</v>
      </c>
      <c r="H115">
        <v>0</v>
      </c>
      <c r="I115" t="e">
        <v>#NUM!</v>
      </c>
      <c r="J115">
        <v>0</v>
      </c>
      <c r="K115">
        <v>2.6598394795474398</v>
      </c>
      <c r="L115">
        <v>3.1690858988215297E-2</v>
      </c>
    </row>
    <row r="116" spans="1:12" x14ac:dyDescent="0.35">
      <c r="A116">
        <v>2018</v>
      </c>
      <c r="B116">
        <v>6</v>
      </c>
      <c r="C116" t="s">
        <v>496</v>
      </c>
      <c r="D116">
        <v>6.3</v>
      </c>
      <c r="E116" t="s">
        <v>499</v>
      </c>
      <c r="F116">
        <v>0.62142807778236497</v>
      </c>
      <c r="G116" t="s">
        <v>529</v>
      </c>
      <c r="H116">
        <v>0</v>
      </c>
      <c r="I116" t="e">
        <v>#NUM!</v>
      </c>
      <c r="J116">
        <v>0</v>
      </c>
      <c r="K116">
        <v>0.25277373919683199</v>
      </c>
      <c r="L116">
        <v>1.39602300208198E-2</v>
      </c>
    </row>
    <row r="117" spans="1:12" x14ac:dyDescent="0.35">
      <c r="A117">
        <v>2018</v>
      </c>
      <c r="B117">
        <v>6</v>
      </c>
      <c r="C117" t="s">
        <v>496</v>
      </c>
      <c r="D117">
        <v>6.4</v>
      </c>
      <c r="E117" t="s">
        <v>500</v>
      </c>
      <c r="F117">
        <v>1.23708579878687</v>
      </c>
      <c r="G117" t="s">
        <v>529</v>
      </c>
      <c r="H117">
        <v>0</v>
      </c>
      <c r="I117" t="e">
        <v>#NUM!</v>
      </c>
      <c r="J117">
        <v>0</v>
      </c>
      <c r="K117">
        <v>1.2049419384628299</v>
      </c>
      <c r="L117">
        <v>0.126417590254882</v>
      </c>
    </row>
    <row r="118" spans="1:12" x14ac:dyDescent="0.35">
      <c r="A118">
        <v>2018</v>
      </c>
      <c r="B118">
        <v>6</v>
      </c>
      <c r="C118" t="s">
        <v>496</v>
      </c>
      <c r="D118">
        <v>6.5</v>
      </c>
      <c r="E118" t="s">
        <v>501</v>
      </c>
      <c r="F118">
        <v>2.58097425862772</v>
      </c>
      <c r="G118" t="s">
        <v>529</v>
      </c>
      <c r="H118">
        <v>0</v>
      </c>
      <c r="I118" t="e">
        <v>#NUM!</v>
      </c>
      <c r="J118">
        <v>0</v>
      </c>
      <c r="K118">
        <v>1.2057332034210799</v>
      </c>
      <c r="L118">
        <v>0.26391237394905098</v>
      </c>
    </row>
    <row r="119" spans="1:12" x14ac:dyDescent="0.35">
      <c r="A119">
        <v>2018</v>
      </c>
      <c r="B119">
        <v>6</v>
      </c>
      <c r="C119" t="s">
        <v>496</v>
      </c>
      <c r="D119">
        <v>6.6</v>
      </c>
      <c r="E119" t="s">
        <v>502</v>
      </c>
      <c r="F119">
        <v>1.31666671227242</v>
      </c>
      <c r="G119" t="s">
        <v>529</v>
      </c>
      <c r="H119">
        <v>0</v>
      </c>
      <c r="I119" t="e">
        <v>#NUM!</v>
      </c>
      <c r="J119">
        <v>0</v>
      </c>
      <c r="K119">
        <v>0.57901913024553897</v>
      </c>
      <c r="L119">
        <v>6.6668786757119403E-2</v>
      </c>
    </row>
    <row r="120" spans="1:12" x14ac:dyDescent="0.35">
      <c r="A120">
        <v>2018</v>
      </c>
      <c r="B120">
        <v>7</v>
      </c>
      <c r="C120" t="s">
        <v>503</v>
      </c>
      <c r="D120">
        <v>7.1</v>
      </c>
      <c r="E120" t="s">
        <v>504</v>
      </c>
      <c r="F120">
        <v>2.9263944815595</v>
      </c>
      <c r="G120" t="s">
        <v>529</v>
      </c>
      <c r="H120">
        <v>0</v>
      </c>
      <c r="I120" t="e">
        <v>#NUM!</v>
      </c>
      <c r="J120">
        <v>0</v>
      </c>
      <c r="K120">
        <v>0.75544353216758797</v>
      </c>
      <c r="L120">
        <v>0.19165351274082101</v>
      </c>
    </row>
    <row r="121" spans="1:12" x14ac:dyDescent="0.35">
      <c r="A121">
        <v>2018</v>
      </c>
      <c r="B121">
        <v>7</v>
      </c>
      <c r="C121" t="s">
        <v>503</v>
      </c>
      <c r="D121">
        <v>7.2</v>
      </c>
      <c r="E121" t="s">
        <v>505</v>
      </c>
      <c r="F121">
        <v>0.42140548730162702</v>
      </c>
      <c r="G121" t="s">
        <v>529</v>
      </c>
      <c r="H121">
        <v>0</v>
      </c>
      <c r="I121" t="e">
        <v>#NUM!</v>
      </c>
      <c r="J121">
        <v>0</v>
      </c>
      <c r="K121">
        <v>0.60015942712829995</v>
      </c>
      <c r="L121">
        <v>2.2093667501818001E-2</v>
      </c>
    </row>
    <row r="122" spans="1:12" x14ac:dyDescent="0.35">
      <c r="A122">
        <v>2018</v>
      </c>
      <c r="B122">
        <v>7</v>
      </c>
      <c r="C122" t="s">
        <v>503</v>
      </c>
      <c r="D122">
        <v>7.3</v>
      </c>
      <c r="E122" t="s">
        <v>506</v>
      </c>
      <c r="F122">
        <v>1.0234042463214901</v>
      </c>
      <c r="G122" t="s">
        <v>529</v>
      </c>
      <c r="H122">
        <v>0</v>
      </c>
      <c r="I122" t="e">
        <v>#NUM!</v>
      </c>
      <c r="J122">
        <v>0</v>
      </c>
      <c r="K122">
        <v>0.41141493846541499</v>
      </c>
      <c r="L122">
        <v>3.7126050298677098E-2</v>
      </c>
    </row>
    <row r="123" spans="1:12" x14ac:dyDescent="0.35">
      <c r="A123">
        <v>2018</v>
      </c>
      <c r="B123">
        <v>7</v>
      </c>
      <c r="C123" t="s">
        <v>503</v>
      </c>
      <c r="D123">
        <v>7.4</v>
      </c>
      <c r="E123" t="s">
        <v>507</v>
      </c>
      <c r="F123">
        <v>0.333238861956</v>
      </c>
      <c r="G123" t="s">
        <v>529</v>
      </c>
      <c r="H123">
        <v>0</v>
      </c>
      <c r="I123" t="e">
        <v>#NUM!</v>
      </c>
      <c r="J123">
        <v>0</v>
      </c>
      <c r="K123">
        <v>1.61227298169317</v>
      </c>
      <c r="L123">
        <v>4.4676193025100099E-2</v>
      </c>
    </row>
    <row r="124" spans="1:12" x14ac:dyDescent="0.35">
      <c r="A124">
        <v>2018</v>
      </c>
      <c r="B124">
        <v>7</v>
      </c>
      <c r="C124" t="s">
        <v>503</v>
      </c>
      <c r="D124">
        <v>7.5</v>
      </c>
      <c r="E124" t="s">
        <v>508</v>
      </c>
      <c r="F124">
        <v>1.37145481339971</v>
      </c>
      <c r="G124" t="s">
        <v>529</v>
      </c>
      <c r="H124">
        <v>0</v>
      </c>
      <c r="I124" t="e">
        <v>#NUM!</v>
      </c>
      <c r="J124">
        <v>0</v>
      </c>
      <c r="K124">
        <v>1.0713258448654901</v>
      </c>
      <c r="L124">
        <v>0.12542097063000501</v>
      </c>
    </row>
    <row r="125" spans="1:12" x14ac:dyDescent="0.35">
      <c r="A125">
        <v>2018</v>
      </c>
      <c r="B125">
        <v>7</v>
      </c>
      <c r="C125" t="s">
        <v>503</v>
      </c>
      <c r="D125">
        <v>7.6</v>
      </c>
      <c r="E125" t="s">
        <v>509</v>
      </c>
      <c r="F125">
        <v>6.7814763591442895E-2</v>
      </c>
      <c r="G125" t="s">
        <v>529</v>
      </c>
      <c r="H125">
        <v>0</v>
      </c>
      <c r="I125" t="e">
        <v>#NUM!</v>
      </c>
      <c r="J125">
        <v>0</v>
      </c>
      <c r="K125">
        <v>1.9567502647733499</v>
      </c>
      <c r="L125">
        <v>1.0853398075696701E-2</v>
      </c>
    </row>
    <row r="126" spans="1:12" x14ac:dyDescent="0.35">
      <c r="A126">
        <v>2018</v>
      </c>
      <c r="B126">
        <v>7</v>
      </c>
      <c r="C126" t="s">
        <v>503</v>
      </c>
      <c r="D126">
        <v>7.7</v>
      </c>
      <c r="E126" t="s">
        <v>510</v>
      </c>
      <c r="F126">
        <v>5.6902630986986704</v>
      </c>
      <c r="G126" t="s">
        <v>529</v>
      </c>
      <c r="H126">
        <v>5.6902630986986704</v>
      </c>
      <c r="I126">
        <v>-0.33768606515924798</v>
      </c>
      <c r="J126">
        <v>-0.17589347470399999</v>
      </c>
      <c r="K126">
        <v>-0.33768606515924798</v>
      </c>
      <c r="L126">
        <v>-0.17589347470399999</v>
      </c>
    </row>
    <row r="127" spans="1:12" x14ac:dyDescent="0.35">
      <c r="A127">
        <v>2018</v>
      </c>
      <c r="B127">
        <v>9</v>
      </c>
      <c r="C127" t="s">
        <v>511</v>
      </c>
      <c r="D127">
        <v>9.1</v>
      </c>
      <c r="E127" t="s">
        <v>512</v>
      </c>
      <c r="F127">
        <v>0.88398186197604001</v>
      </c>
      <c r="G127" t="s">
        <v>529</v>
      </c>
      <c r="H127">
        <v>0</v>
      </c>
      <c r="I127" t="e">
        <v>#NUM!</v>
      </c>
      <c r="J127">
        <v>0</v>
      </c>
      <c r="K127">
        <v>0.96123844772133504</v>
      </c>
      <c r="L127">
        <v>7.2924947917594907E-2</v>
      </c>
    </row>
    <row r="128" spans="1:12" x14ac:dyDescent="0.35">
      <c r="A128">
        <v>2018</v>
      </c>
      <c r="B128">
        <v>9</v>
      </c>
      <c r="C128" t="s">
        <v>511</v>
      </c>
      <c r="D128">
        <v>9.1999999999999993</v>
      </c>
      <c r="E128" t="s">
        <v>513</v>
      </c>
      <c r="F128">
        <v>2.3319427693371799</v>
      </c>
      <c r="G128" t="s">
        <v>529</v>
      </c>
      <c r="H128">
        <v>0</v>
      </c>
      <c r="I128" t="e">
        <v>#NUM!</v>
      </c>
      <c r="J128">
        <v>0</v>
      </c>
      <c r="K128">
        <v>0.66253765017090205</v>
      </c>
      <c r="L128">
        <v>0.134553411240248</v>
      </c>
    </row>
    <row r="129" spans="1:12" x14ac:dyDescent="0.35">
      <c r="A129">
        <v>2018</v>
      </c>
      <c r="B129">
        <v>9</v>
      </c>
      <c r="C129" t="s">
        <v>511</v>
      </c>
      <c r="D129">
        <v>9.3000000000000007</v>
      </c>
      <c r="E129" t="s">
        <v>514</v>
      </c>
      <c r="F129">
        <v>2.5008117925585299E-2</v>
      </c>
      <c r="G129" t="s">
        <v>529</v>
      </c>
      <c r="H129">
        <v>0</v>
      </c>
      <c r="I129" t="e">
        <v>#NUM!</v>
      </c>
      <c r="J129">
        <v>0</v>
      </c>
      <c r="K129">
        <v>4.8584342687951802E-2</v>
      </c>
      <c r="L129">
        <v>1.0908510439289901E-4</v>
      </c>
    </row>
    <row r="130" spans="1:12" x14ac:dyDescent="0.35">
      <c r="A130">
        <v>2018</v>
      </c>
      <c r="B130">
        <v>10</v>
      </c>
      <c r="C130" t="s">
        <v>515</v>
      </c>
      <c r="D130">
        <v>10.1</v>
      </c>
      <c r="E130" t="s">
        <v>516</v>
      </c>
      <c r="F130">
        <v>0.39134707503675997</v>
      </c>
      <c r="G130" t="s">
        <v>529</v>
      </c>
      <c r="H130">
        <v>0</v>
      </c>
      <c r="I130" t="e">
        <v>#NUM!</v>
      </c>
      <c r="J130">
        <v>0</v>
      </c>
      <c r="K130">
        <v>3.8056149250786002</v>
      </c>
      <c r="L130">
        <v>0.11172304990918699</v>
      </c>
    </row>
    <row r="131" spans="1:12" x14ac:dyDescent="0.35">
      <c r="A131">
        <v>2018</v>
      </c>
      <c r="B131">
        <v>10</v>
      </c>
      <c r="C131" t="s">
        <v>515</v>
      </c>
      <c r="D131">
        <v>10.199999999999999</v>
      </c>
      <c r="E131" t="s">
        <v>517</v>
      </c>
      <c r="F131">
        <v>6.1065564506207997</v>
      </c>
      <c r="G131" t="s">
        <v>529</v>
      </c>
      <c r="H131">
        <v>0</v>
      </c>
      <c r="I131" t="e">
        <v>#NUM!</v>
      </c>
      <c r="J131">
        <v>0</v>
      </c>
      <c r="K131">
        <v>2.0325417815974398</v>
      </c>
      <c r="L131">
        <v>1.01151144191164</v>
      </c>
    </row>
    <row r="132" spans="1:12" x14ac:dyDescent="0.35">
      <c r="A132">
        <v>2018</v>
      </c>
      <c r="B132">
        <v>10</v>
      </c>
      <c r="C132" t="s">
        <v>515</v>
      </c>
      <c r="D132">
        <v>10.3</v>
      </c>
      <c r="E132" t="s">
        <v>518</v>
      </c>
      <c r="F132">
        <v>0.10068383971776</v>
      </c>
      <c r="G132" t="s">
        <v>529</v>
      </c>
      <c r="H132">
        <v>0</v>
      </c>
      <c r="I132" t="e">
        <v>#NUM!</v>
      </c>
      <c r="J132">
        <v>0</v>
      </c>
      <c r="K132">
        <v>1.06168409499774</v>
      </c>
      <c r="L132">
        <v>9.1290667390598497E-3</v>
      </c>
    </row>
    <row r="133" spans="1:12" x14ac:dyDescent="0.35">
      <c r="A133">
        <v>2018</v>
      </c>
      <c r="B133">
        <v>10</v>
      </c>
      <c r="C133" t="s">
        <v>515</v>
      </c>
      <c r="D133">
        <v>10.4</v>
      </c>
      <c r="E133" t="s">
        <v>519</v>
      </c>
      <c r="F133">
        <v>0.174803885901165</v>
      </c>
      <c r="G133" t="s">
        <v>529</v>
      </c>
      <c r="H133">
        <v>0</v>
      </c>
      <c r="I133" t="e">
        <v>#NUM!</v>
      </c>
      <c r="J133">
        <v>0</v>
      </c>
      <c r="K133">
        <v>2.7620133144078198</v>
      </c>
      <c r="L133">
        <v>3.8012848437024203E-2</v>
      </c>
    </row>
    <row r="134" spans="1:12" x14ac:dyDescent="0.35">
      <c r="A134">
        <v>2018</v>
      </c>
      <c r="B134">
        <v>10</v>
      </c>
      <c r="C134" t="s">
        <v>515</v>
      </c>
      <c r="D134">
        <v>10.5</v>
      </c>
      <c r="E134" t="s">
        <v>520</v>
      </c>
      <c r="F134">
        <v>0.50846783423139696</v>
      </c>
      <c r="G134" t="s">
        <v>529</v>
      </c>
      <c r="H134">
        <v>0</v>
      </c>
      <c r="I134" t="e">
        <v>#NUM!</v>
      </c>
      <c r="J134">
        <v>0</v>
      </c>
      <c r="K134">
        <v>0.55234161225288203</v>
      </c>
      <c r="L134">
        <v>2.4592163372886899E-2</v>
      </c>
    </row>
    <row r="135" spans="1:12" x14ac:dyDescent="0.35">
      <c r="A135">
        <v>2018</v>
      </c>
      <c r="B135">
        <v>10</v>
      </c>
      <c r="C135" t="s">
        <v>515</v>
      </c>
      <c r="D135">
        <v>10.6</v>
      </c>
      <c r="E135" t="s">
        <v>521</v>
      </c>
      <c r="F135">
        <v>0.61416738178098895</v>
      </c>
      <c r="G135" t="s">
        <v>529</v>
      </c>
      <c r="H135">
        <v>0</v>
      </c>
      <c r="I135" t="e">
        <v>#NUM!</v>
      </c>
      <c r="J135">
        <v>0</v>
      </c>
      <c r="K135">
        <v>3.85882969650384</v>
      </c>
      <c r="L135">
        <v>0.177354008145272</v>
      </c>
    </row>
    <row r="136" spans="1:12" x14ac:dyDescent="0.35">
      <c r="A136">
        <v>2018</v>
      </c>
      <c r="B136">
        <v>10</v>
      </c>
      <c r="C136" t="s">
        <v>515</v>
      </c>
      <c r="D136">
        <v>10.7</v>
      </c>
      <c r="E136" t="s">
        <v>522</v>
      </c>
      <c r="F136">
        <v>0.71031195325044405</v>
      </c>
      <c r="G136" t="s">
        <v>529</v>
      </c>
      <c r="H136">
        <v>0</v>
      </c>
      <c r="I136" t="e">
        <v>#NUM!</v>
      </c>
      <c r="J136">
        <v>0</v>
      </c>
      <c r="K136">
        <v>1.4855923897337799</v>
      </c>
      <c r="L136">
        <v>8.8284427957183206E-2</v>
      </c>
    </row>
    <row r="137" spans="1:12" x14ac:dyDescent="0.35">
      <c r="A137">
        <v>2018</v>
      </c>
      <c r="B137">
        <v>11</v>
      </c>
      <c r="C137" t="s">
        <v>523</v>
      </c>
      <c r="D137">
        <v>11.1</v>
      </c>
      <c r="E137" t="s">
        <v>524</v>
      </c>
      <c r="F137">
        <v>3.1326499257505098</v>
      </c>
      <c r="G137" t="s">
        <v>529</v>
      </c>
      <c r="H137">
        <v>0</v>
      </c>
      <c r="I137" t="e">
        <v>#NUM!</v>
      </c>
      <c r="J137">
        <v>0</v>
      </c>
      <c r="K137">
        <v>3.60606269835404</v>
      </c>
      <c r="L137">
        <v>0.85521834891056403</v>
      </c>
    </row>
    <row r="138" spans="1:12" x14ac:dyDescent="0.35">
      <c r="A138">
        <v>2018</v>
      </c>
      <c r="B138">
        <v>11</v>
      </c>
      <c r="C138" t="s">
        <v>523</v>
      </c>
      <c r="D138">
        <v>11.2</v>
      </c>
      <c r="E138" t="s">
        <v>525</v>
      </c>
      <c r="F138">
        <v>2.7514938594516201</v>
      </c>
      <c r="G138" t="s">
        <v>529</v>
      </c>
      <c r="H138">
        <v>0</v>
      </c>
      <c r="I138" t="e">
        <v>#NUM!</v>
      </c>
      <c r="J138">
        <v>0</v>
      </c>
      <c r="K138">
        <v>2.4904205490941198</v>
      </c>
      <c r="L138">
        <v>0.54644066225992605</v>
      </c>
    </row>
    <row r="139" spans="1:12" x14ac:dyDescent="0.35">
      <c r="A139">
        <v>2018</v>
      </c>
      <c r="B139">
        <v>11</v>
      </c>
      <c r="C139" t="s">
        <v>523</v>
      </c>
      <c r="D139">
        <v>11.3</v>
      </c>
      <c r="E139" t="s">
        <v>526</v>
      </c>
      <c r="F139">
        <v>1.4480530119999999</v>
      </c>
      <c r="G139" t="s">
        <v>529</v>
      </c>
      <c r="H139">
        <v>0</v>
      </c>
      <c r="I139" t="e">
        <v>#NUM!</v>
      </c>
      <c r="J139">
        <v>0</v>
      </c>
      <c r="K139">
        <v>1.2610804390661901</v>
      </c>
      <c r="L139">
        <v>0.15444871660000001</v>
      </c>
    </row>
    <row r="140" spans="1:12" x14ac:dyDescent="0.35">
      <c r="A140">
        <v>2018</v>
      </c>
      <c r="B140">
        <v>11</v>
      </c>
      <c r="C140" t="s">
        <v>523</v>
      </c>
      <c r="D140">
        <v>11.4</v>
      </c>
      <c r="E140" t="s">
        <v>527</v>
      </c>
      <c r="F140">
        <v>2.3148537994169001</v>
      </c>
      <c r="G140" t="s">
        <v>529</v>
      </c>
      <c r="H140">
        <v>0</v>
      </c>
      <c r="I140" t="e">
        <v>#NUM!</v>
      </c>
      <c r="J140">
        <v>0</v>
      </c>
      <c r="K140">
        <v>1.62747016275815</v>
      </c>
      <c r="L140">
        <v>0.31304066340257902</v>
      </c>
    </row>
    <row r="141" spans="1:12" x14ac:dyDescent="0.35">
      <c r="A141">
        <v>2018</v>
      </c>
      <c r="B141">
        <v>11</v>
      </c>
      <c r="C141" t="s">
        <v>523</v>
      </c>
      <c r="D141">
        <v>11.5</v>
      </c>
      <c r="E141" t="s">
        <v>528</v>
      </c>
      <c r="F141">
        <v>3.7683501117816798</v>
      </c>
      <c r="G141" t="s">
        <v>529</v>
      </c>
      <c r="H141">
        <v>0</v>
      </c>
      <c r="I141" t="e">
        <v>#NUM!</v>
      </c>
      <c r="J141">
        <v>0</v>
      </c>
      <c r="K141">
        <v>0.31199586300259002</v>
      </c>
      <c r="L141">
        <v>0.10418190175746</v>
      </c>
    </row>
    <row r="142" spans="1:12" x14ac:dyDescent="0.35">
      <c r="A142">
        <v>2018</v>
      </c>
      <c r="B142">
        <v>6</v>
      </c>
      <c r="C142" t="s">
        <v>496</v>
      </c>
      <c r="D142">
        <v>6.1</v>
      </c>
      <c r="E142" t="s">
        <v>497</v>
      </c>
      <c r="F142">
        <v>13.9820344786331</v>
      </c>
      <c r="H142">
        <v>0</v>
      </c>
      <c r="I142" t="e">
        <v>#NUM!</v>
      </c>
      <c r="J142">
        <v>0</v>
      </c>
      <c r="K142">
        <v>1.87519312754694</v>
      </c>
      <c r="L142">
        <v>2.1528620254819</v>
      </c>
    </row>
    <row r="143" spans="1:12" x14ac:dyDescent="0.35">
      <c r="A143">
        <v>2018</v>
      </c>
      <c r="B143">
        <v>6</v>
      </c>
      <c r="C143" t="s">
        <v>496</v>
      </c>
      <c r="D143">
        <v>6.2</v>
      </c>
      <c r="E143" t="s">
        <v>498</v>
      </c>
      <c r="F143">
        <v>0.150605858403832</v>
      </c>
      <c r="H143">
        <v>0</v>
      </c>
      <c r="I143" t="e">
        <v>#NUM!</v>
      </c>
      <c r="J143">
        <v>0</v>
      </c>
      <c r="K143">
        <v>2.6598394795474398</v>
      </c>
      <c r="L143">
        <v>3.1690858988215297E-2</v>
      </c>
    </row>
    <row r="144" spans="1:12" x14ac:dyDescent="0.35">
      <c r="A144">
        <v>2018</v>
      </c>
      <c r="B144">
        <v>6</v>
      </c>
      <c r="C144" t="s">
        <v>496</v>
      </c>
      <c r="D144">
        <v>6.3</v>
      </c>
      <c r="E144" t="s">
        <v>499</v>
      </c>
      <c r="F144">
        <v>0.62142807778236497</v>
      </c>
      <c r="H144">
        <v>0</v>
      </c>
      <c r="I144" t="e">
        <v>#NUM!</v>
      </c>
      <c r="J144">
        <v>0</v>
      </c>
      <c r="K144">
        <v>0.25277373919683199</v>
      </c>
      <c r="L144">
        <v>1.39602300208198E-2</v>
      </c>
    </row>
    <row r="145" spans="1:12" x14ac:dyDescent="0.35">
      <c r="A145">
        <v>2018</v>
      </c>
      <c r="B145">
        <v>6</v>
      </c>
      <c r="C145" t="s">
        <v>496</v>
      </c>
      <c r="D145">
        <v>6.4</v>
      </c>
      <c r="E145" t="s">
        <v>500</v>
      </c>
      <c r="F145">
        <v>1.23708579878687</v>
      </c>
      <c r="H145">
        <v>0</v>
      </c>
      <c r="I145" t="e">
        <v>#NUM!</v>
      </c>
      <c r="J145">
        <v>0</v>
      </c>
      <c r="K145">
        <v>1.2049419384628299</v>
      </c>
      <c r="L145">
        <v>0.126417590254882</v>
      </c>
    </row>
    <row r="146" spans="1:12" x14ac:dyDescent="0.35">
      <c r="A146">
        <v>2018</v>
      </c>
      <c r="B146">
        <v>6</v>
      </c>
      <c r="C146" t="s">
        <v>496</v>
      </c>
      <c r="D146">
        <v>6.5</v>
      </c>
      <c r="E146" t="s">
        <v>501</v>
      </c>
      <c r="F146">
        <v>2.58097425862772</v>
      </c>
      <c r="H146">
        <v>0</v>
      </c>
      <c r="I146" t="e">
        <v>#NUM!</v>
      </c>
      <c r="J146">
        <v>0</v>
      </c>
      <c r="K146">
        <v>1.2057332034210799</v>
      </c>
      <c r="L146">
        <v>0.26391237394905098</v>
      </c>
    </row>
    <row r="147" spans="1:12" x14ac:dyDescent="0.35">
      <c r="A147">
        <v>2018</v>
      </c>
      <c r="B147">
        <v>6</v>
      </c>
      <c r="C147" t="s">
        <v>496</v>
      </c>
      <c r="D147">
        <v>6.6</v>
      </c>
      <c r="E147" t="s">
        <v>502</v>
      </c>
      <c r="F147">
        <v>1.31666671227242</v>
      </c>
      <c r="H147">
        <v>0</v>
      </c>
      <c r="I147" t="e">
        <v>#NUM!</v>
      </c>
      <c r="J147">
        <v>0</v>
      </c>
      <c r="K147">
        <v>0.57901913024553897</v>
      </c>
      <c r="L147">
        <v>6.6668786757119403E-2</v>
      </c>
    </row>
    <row r="148" spans="1:12" x14ac:dyDescent="0.35">
      <c r="A148">
        <v>2018</v>
      </c>
      <c r="B148">
        <v>7</v>
      </c>
      <c r="C148" t="s">
        <v>503</v>
      </c>
      <c r="D148">
        <v>7.1</v>
      </c>
      <c r="E148" t="s">
        <v>504</v>
      </c>
      <c r="F148">
        <v>2.9263944815595</v>
      </c>
      <c r="H148">
        <v>0</v>
      </c>
      <c r="I148" t="e">
        <v>#NUM!</v>
      </c>
      <c r="J148">
        <v>0</v>
      </c>
      <c r="K148">
        <v>0.75544353216758797</v>
      </c>
      <c r="L148">
        <v>0.19165351274082101</v>
      </c>
    </row>
    <row r="149" spans="1:12" x14ac:dyDescent="0.35">
      <c r="A149">
        <v>2018</v>
      </c>
      <c r="B149">
        <v>7</v>
      </c>
      <c r="C149" t="s">
        <v>503</v>
      </c>
      <c r="D149">
        <v>7.2</v>
      </c>
      <c r="E149" t="s">
        <v>505</v>
      </c>
      <c r="F149">
        <v>0.42140548730162702</v>
      </c>
      <c r="H149">
        <v>0</v>
      </c>
      <c r="I149" t="e">
        <v>#NUM!</v>
      </c>
      <c r="J149">
        <v>0</v>
      </c>
      <c r="K149">
        <v>0.60015942712829995</v>
      </c>
      <c r="L149">
        <v>2.2093667501818001E-2</v>
      </c>
    </row>
    <row r="150" spans="1:12" x14ac:dyDescent="0.35">
      <c r="A150">
        <v>2018</v>
      </c>
      <c r="B150">
        <v>7</v>
      </c>
      <c r="C150" t="s">
        <v>503</v>
      </c>
      <c r="D150">
        <v>7.3</v>
      </c>
      <c r="E150" t="s">
        <v>506</v>
      </c>
      <c r="F150">
        <v>1.0234042463214901</v>
      </c>
      <c r="H150">
        <v>0</v>
      </c>
      <c r="I150" t="e">
        <v>#NUM!</v>
      </c>
      <c r="J150">
        <v>0</v>
      </c>
      <c r="K150">
        <v>0.41141493846541499</v>
      </c>
      <c r="L150">
        <v>3.7126050298677098E-2</v>
      </c>
    </row>
    <row r="151" spans="1:12" x14ac:dyDescent="0.35">
      <c r="A151">
        <v>2018</v>
      </c>
      <c r="B151">
        <v>7</v>
      </c>
      <c r="C151" t="s">
        <v>503</v>
      </c>
      <c r="D151">
        <v>7.4</v>
      </c>
      <c r="E151" t="s">
        <v>507</v>
      </c>
      <c r="F151">
        <v>0.333238861956</v>
      </c>
      <c r="H151">
        <v>0</v>
      </c>
      <c r="I151" t="e">
        <v>#NUM!</v>
      </c>
      <c r="J151">
        <v>0</v>
      </c>
      <c r="K151">
        <v>1.61227298169317</v>
      </c>
      <c r="L151">
        <v>4.4676193025100099E-2</v>
      </c>
    </row>
    <row r="152" spans="1:12" x14ac:dyDescent="0.35">
      <c r="A152">
        <v>2018</v>
      </c>
      <c r="B152">
        <v>7</v>
      </c>
      <c r="C152" t="s">
        <v>503</v>
      </c>
      <c r="D152">
        <v>7.5</v>
      </c>
      <c r="E152" t="s">
        <v>508</v>
      </c>
      <c r="F152">
        <v>1.37145481339971</v>
      </c>
      <c r="H152">
        <v>0</v>
      </c>
      <c r="I152" t="e">
        <v>#NUM!</v>
      </c>
      <c r="J152">
        <v>0</v>
      </c>
      <c r="K152">
        <v>1.0713258448654901</v>
      </c>
      <c r="L152">
        <v>0.12542097063000501</v>
      </c>
    </row>
    <row r="153" spans="1:12" x14ac:dyDescent="0.35">
      <c r="A153">
        <v>2018</v>
      </c>
      <c r="B153">
        <v>7</v>
      </c>
      <c r="C153" t="s">
        <v>503</v>
      </c>
      <c r="D153">
        <v>7.6</v>
      </c>
      <c r="E153" t="s">
        <v>509</v>
      </c>
      <c r="F153">
        <v>6.7814763591442895E-2</v>
      </c>
      <c r="H153">
        <v>0</v>
      </c>
      <c r="I153" t="e">
        <v>#NUM!</v>
      </c>
      <c r="J153">
        <v>0</v>
      </c>
      <c r="K153">
        <v>1.9567502647733499</v>
      </c>
      <c r="L153">
        <v>1.0853398075696701E-2</v>
      </c>
    </row>
    <row r="154" spans="1:12" x14ac:dyDescent="0.35">
      <c r="A154">
        <v>2018</v>
      </c>
      <c r="B154">
        <v>7</v>
      </c>
      <c r="C154" t="s">
        <v>503</v>
      </c>
      <c r="D154">
        <v>7.7</v>
      </c>
      <c r="E154" t="s">
        <v>510</v>
      </c>
      <c r="F154">
        <v>5.6902630986986704</v>
      </c>
      <c r="H154">
        <v>0</v>
      </c>
      <c r="I154" t="e">
        <v>#NUM!</v>
      </c>
      <c r="J154">
        <v>0</v>
      </c>
      <c r="K154">
        <v>-0.33768606515924798</v>
      </c>
      <c r="L154">
        <v>-0.17589347470399999</v>
      </c>
    </row>
    <row r="155" spans="1:12" x14ac:dyDescent="0.35">
      <c r="A155">
        <v>2018</v>
      </c>
      <c r="B155">
        <v>9</v>
      </c>
      <c r="C155" t="s">
        <v>511</v>
      </c>
      <c r="D155">
        <v>9.1</v>
      </c>
      <c r="E155" t="s">
        <v>512</v>
      </c>
      <c r="F155">
        <v>0.88398186197604001</v>
      </c>
      <c r="H155">
        <v>0</v>
      </c>
      <c r="I155" t="e">
        <v>#NUM!</v>
      </c>
      <c r="J155">
        <v>0</v>
      </c>
      <c r="K155">
        <v>0.96123844772133504</v>
      </c>
      <c r="L155">
        <v>7.2924947917594907E-2</v>
      </c>
    </row>
    <row r="156" spans="1:12" x14ac:dyDescent="0.35">
      <c r="A156">
        <v>2018</v>
      </c>
      <c r="B156">
        <v>9</v>
      </c>
      <c r="C156" t="s">
        <v>511</v>
      </c>
      <c r="D156">
        <v>9.1999999999999993</v>
      </c>
      <c r="E156" t="s">
        <v>513</v>
      </c>
      <c r="F156">
        <v>2.3319427693371799</v>
      </c>
      <c r="H156">
        <v>0</v>
      </c>
      <c r="I156" t="e">
        <v>#NUM!</v>
      </c>
      <c r="J156">
        <v>0</v>
      </c>
      <c r="K156">
        <v>0.66253765017090205</v>
      </c>
      <c r="L156">
        <v>0.134553411240248</v>
      </c>
    </row>
    <row r="157" spans="1:12" x14ac:dyDescent="0.35">
      <c r="A157">
        <v>2018</v>
      </c>
      <c r="B157">
        <v>9</v>
      </c>
      <c r="C157" t="s">
        <v>511</v>
      </c>
      <c r="D157">
        <v>9.3000000000000007</v>
      </c>
      <c r="E157" t="s">
        <v>514</v>
      </c>
      <c r="F157">
        <v>2.5008117925585299E-2</v>
      </c>
      <c r="H157">
        <v>0</v>
      </c>
      <c r="I157" t="e">
        <v>#NUM!</v>
      </c>
      <c r="J157">
        <v>0</v>
      </c>
      <c r="K157">
        <v>4.8584342687951802E-2</v>
      </c>
      <c r="L157">
        <v>1.0908510439289901E-4</v>
      </c>
    </row>
    <row r="158" spans="1:12" x14ac:dyDescent="0.35">
      <c r="A158">
        <v>2018</v>
      </c>
      <c r="B158">
        <v>10</v>
      </c>
      <c r="C158" t="s">
        <v>515</v>
      </c>
      <c r="D158">
        <v>10.1</v>
      </c>
      <c r="E158" t="s">
        <v>516</v>
      </c>
      <c r="F158">
        <v>0.39134707503675997</v>
      </c>
      <c r="H158">
        <v>0</v>
      </c>
      <c r="I158" t="e">
        <v>#NUM!</v>
      </c>
      <c r="J158">
        <v>0</v>
      </c>
      <c r="K158">
        <v>3.8056149250786002</v>
      </c>
      <c r="L158">
        <v>0.11172304990918699</v>
      </c>
    </row>
    <row r="159" spans="1:12" x14ac:dyDescent="0.35">
      <c r="A159">
        <v>2018</v>
      </c>
      <c r="B159">
        <v>10</v>
      </c>
      <c r="C159" t="s">
        <v>515</v>
      </c>
      <c r="D159">
        <v>10.199999999999999</v>
      </c>
      <c r="E159" t="s">
        <v>517</v>
      </c>
      <c r="F159">
        <v>6.1065564506207997</v>
      </c>
      <c r="H159">
        <v>0</v>
      </c>
      <c r="I159" t="e">
        <v>#NUM!</v>
      </c>
      <c r="J159">
        <v>0</v>
      </c>
      <c r="K159">
        <v>2.0325417815974398</v>
      </c>
      <c r="L159">
        <v>1.01151144191164</v>
      </c>
    </row>
    <row r="160" spans="1:12" x14ac:dyDescent="0.35">
      <c r="A160">
        <v>2018</v>
      </c>
      <c r="B160">
        <v>10</v>
      </c>
      <c r="C160" t="s">
        <v>515</v>
      </c>
      <c r="D160">
        <v>10.3</v>
      </c>
      <c r="E160" t="s">
        <v>518</v>
      </c>
      <c r="F160">
        <v>0.10068383971776</v>
      </c>
      <c r="H160">
        <v>0</v>
      </c>
      <c r="I160" t="e">
        <v>#NUM!</v>
      </c>
      <c r="J160">
        <v>0</v>
      </c>
      <c r="K160">
        <v>1.06168409499774</v>
      </c>
      <c r="L160">
        <v>9.1290667390598497E-3</v>
      </c>
    </row>
    <row r="161" spans="1:12" x14ac:dyDescent="0.35">
      <c r="A161">
        <v>2018</v>
      </c>
      <c r="B161">
        <v>10</v>
      </c>
      <c r="C161" t="s">
        <v>515</v>
      </c>
      <c r="D161">
        <v>10.4</v>
      </c>
      <c r="E161" t="s">
        <v>519</v>
      </c>
      <c r="F161">
        <v>0.174803885901165</v>
      </c>
      <c r="H161">
        <v>0</v>
      </c>
      <c r="I161" t="e">
        <v>#NUM!</v>
      </c>
      <c r="J161">
        <v>0</v>
      </c>
      <c r="K161">
        <v>2.7620133144078198</v>
      </c>
      <c r="L161">
        <v>3.8012848437024203E-2</v>
      </c>
    </row>
    <row r="162" spans="1:12" x14ac:dyDescent="0.35">
      <c r="A162">
        <v>2018</v>
      </c>
      <c r="B162">
        <v>10</v>
      </c>
      <c r="C162" t="s">
        <v>515</v>
      </c>
      <c r="D162">
        <v>10.5</v>
      </c>
      <c r="E162" t="s">
        <v>520</v>
      </c>
      <c r="F162">
        <v>0.50846783423139696</v>
      </c>
      <c r="H162">
        <v>0</v>
      </c>
      <c r="I162" t="e">
        <v>#NUM!</v>
      </c>
      <c r="J162">
        <v>0</v>
      </c>
      <c r="K162">
        <v>0.55234161225288203</v>
      </c>
      <c r="L162">
        <v>2.4592163372886899E-2</v>
      </c>
    </row>
    <row r="163" spans="1:12" x14ac:dyDescent="0.35">
      <c r="A163">
        <v>2018</v>
      </c>
      <c r="B163">
        <v>10</v>
      </c>
      <c r="C163" t="s">
        <v>515</v>
      </c>
      <c r="D163">
        <v>10.6</v>
      </c>
      <c r="E163" t="s">
        <v>521</v>
      </c>
      <c r="F163">
        <v>0.61416738178098895</v>
      </c>
      <c r="H163">
        <v>0</v>
      </c>
      <c r="I163" t="e">
        <v>#NUM!</v>
      </c>
      <c r="J163">
        <v>0</v>
      </c>
      <c r="K163">
        <v>3.85882969650384</v>
      </c>
      <c r="L163">
        <v>0.177354008145272</v>
      </c>
    </row>
    <row r="164" spans="1:12" x14ac:dyDescent="0.35">
      <c r="A164">
        <v>2018</v>
      </c>
      <c r="B164">
        <v>10</v>
      </c>
      <c r="C164" t="s">
        <v>515</v>
      </c>
      <c r="D164">
        <v>10.7</v>
      </c>
      <c r="E164" t="s">
        <v>522</v>
      </c>
      <c r="F164">
        <v>0.71031195325044405</v>
      </c>
      <c r="H164">
        <v>0</v>
      </c>
      <c r="I164" t="e">
        <v>#NUM!</v>
      </c>
      <c r="J164">
        <v>0</v>
      </c>
      <c r="K164">
        <v>1.4855923897337799</v>
      </c>
      <c r="L164">
        <v>8.8284427957183206E-2</v>
      </c>
    </row>
    <row r="165" spans="1:12" x14ac:dyDescent="0.35">
      <c r="A165">
        <v>2018</v>
      </c>
      <c r="B165">
        <v>11</v>
      </c>
      <c r="C165" t="s">
        <v>523</v>
      </c>
      <c r="D165">
        <v>11.1</v>
      </c>
      <c r="E165" t="s">
        <v>524</v>
      </c>
      <c r="F165">
        <v>3.1326499257505098</v>
      </c>
      <c r="H165">
        <v>0</v>
      </c>
      <c r="I165" t="e">
        <v>#NUM!</v>
      </c>
      <c r="J165">
        <v>0</v>
      </c>
      <c r="K165">
        <v>3.60606269835404</v>
      </c>
      <c r="L165">
        <v>0.85521834891056403</v>
      </c>
    </row>
    <row r="166" spans="1:12" x14ac:dyDescent="0.35">
      <c r="A166">
        <v>2018</v>
      </c>
      <c r="B166">
        <v>11</v>
      </c>
      <c r="C166" t="s">
        <v>523</v>
      </c>
      <c r="D166">
        <v>11.2</v>
      </c>
      <c r="E166" t="s">
        <v>525</v>
      </c>
      <c r="F166">
        <v>2.7514938594516201</v>
      </c>
      <c r="H166">
        <v>0</v>
      </c>
      <c r="I166" t="e">
        <v>#NUM!</v>
      </c>
      <c r="J166">
        <v>0</v>
      </c>
      <c r="K166">
        <v>2.4904205490941198</v>
      </c>
      <c r="L166">
        <v>0.54644066225992605</v>
      </c>
    </row>
    <row r="167" spans="1:12" x14ac:dyDescent="0.35">
      <c r="A167">
        <v>2018</v>
      </c>
      <c r="B167">
        <v>11</v>
      </c>
      <c r="C167" t="s">
        <v>523</v>
      </c>
      <c r="D167">
        <v>11.3</v>
      </c>
      <c r="E167" t="s">
        <v>526</v>
      </c>
      <c r="F167">
        <v>1.4480530119999999</v>
      </c>
      <c r="H167">
        <v>0</v>
      </c>
      <c r="I167" t="e">
        <v>#NUM!</v>
      </c>
      <c r="J167">
        <v>0</v>
      </c>
      <c r="K167">
        <v>1.2610804390661901</v>
      </c>
      <c r="L167">
        <v>0.15444871660000001</v>
      </c>
    </row>
    <row r="168" spans="1:12" x14ac:dyDescent="0.35">
      <c r="A168">
        <v>2018</v>
      </c>
      <c r="B168">
        <v>11</v>
      </c>
      <c r="C168" t="s">
        <v>523</v>
      </c>
      <c r="D168">
        <v>11.4</v>
      </c>
      <c r="E168" t="s">
        <v>527</v>
      </c>
      <c r="F168">
        <v>2.3148537994169001</v>
      </c>
      <c r="H168">
        <v>0</v>
      </c>
      <c r="I168" t="e">
        <v>#NUM!</v>
      </c>
      <c r="J168">
        <v>0</v>
      </c>
      <c r="K168">
        <v>1.62747016275815</v>
      </c>
      <c r="L168">
        <v>0.31304066340257902</v>
      </c>
    </row>
    <row r="169" spans="1:12" x14ac:dyDescent="0.35">
      <c r="A169">
        <v>2018</v>
      </c>
      <c r="B169">
        <v>11</v>
      </c>
      <c r="C169" t="s">
        <v>523</v>
      </c>
      <c r="D169">
        <v>11.5</v>
      </c>
      <c r="E169" t="s">
        <v>528</v>
      </c>
      <c r="F169">
        <v>3.7683501117816798</v>
      </c>
      <c r="H169">
        <v>0</v>
      </c>
      <c r="I169" t="e">
        <v>#NUM!</v>
      </c>
      <c r="J169">
        <v>0</v>
      </c>
      <c r="K169">
        <v>0.31199586300259002</v>
      </c>
      <c r="L169">
        <v>0.10418190175746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7"/>
  <sheetViews>
    <sheetView tabSelected="1" workbookViewId="0">
      <pane xSplit="1" ySplit="1" topLeftCell="AV2" activePane="bottomRight" state="frozen"/>
      <selection pane="topRight" activeCell="B1" sqref="B1"/>
      <selection pane="bottomLeft" activeCell="A2" sqref="A2"/>
      <selection pane="bottomRight" activeCell="BB5" sqref="BB5"/>
    </sheetView>
  </sheetViews>
  <sheetFormatPr defaultColWidth="10.90625" defaultRowHeight="14.5" x14ac:dyDescent="0.35"/>
  <cols>
    <col min="56" max="56" width="11.81640625" bestFit="1" customWidth="1"/>
  </cols>
  <sheetData>
    <row r="1" spans="1:57" x14ac:dyDescent="0.35">
      <c r="A1" t="s">
        <v>1</v>
      </c>
      <c r="B1" t="s">
        <v>530</v>
      </c>
      <c r="C1" t="s">
        <v>531</v>
      </c>
      <c r="D1" t="s">
        <v>532</v>
      </c>
      <c r="E1" t="s">
        <v>533</v>
      </c>
      <c r="F1" t="s">
        <v>534</v>
      </c>
      <c r="G1" t="s">
        <v>535</v>
      </c>
      <c r="H1" t="s">
        <v>536</v>
      </c>
      <c r="I1" t="s">
        <v>537</v>
      </c>
      <c r="J1" t="s">
        <v>538</v>
      </c>
      <c r="K1" t="s">
        <v>539</v>
      </c>
      <c r="L1" t="s">
        <v>540</v>
      </c>
      <c r="M1" t="s">
        <v>541</v>
      </c>
      <c r="N1" t="s">
        <v>542</v>
      </c>
      <c r="O1" t="s">
        <v>543</v>
      </c>
      <c r="P1" t="s">
        <v>544</v>
      </c>
      <c r="Q1" t="s">
        <v>545</v>
      </c>
      <c r="R1" t="s">
        <v>546</v>
      </c>
      <c r="S1" t="s">
        <v>547</v>
      </c>
      <c r="T1" t="s">
        <v>548</v>
      </c>
      <c r="U1" t="s">
        <v>549</v>
      </c>
      <c r="V1" t="s">
        <v>550</v>
      </c>
      <c r="W1" t="s">
        <v>551</v>
      </c>
      <c r="X1" t="s">
        <v>552</v>
      </c>
      <c r="Y1" t="s">
        <v>553</v>
      </c>
      <c r="Z1" t="s">
        <v>554</v>
      </c>
      <c r="AA1" t="s">
        <v>555</v>
      </c>
      <c r="AB1" t="s">
        <v>556</v>
      </c>
      <c r="AC1" t="s">
        <v>557</v>
      </c>
      <c r="AD1" t="s">
        <v>558</v>
      </c>
      <c r="AE1" t="s">
        <v>559</v>
      </c>
      <c r="AF1" t="s">
        <v>560</v>
      </c>
      <c r="AG1" t="s">
        <v>561</v>
      </c>
      <c r="AH1" t="s">
        <v>562</v>
      </c>
      <c r="AI1" t="s">
        <v>563</v>
      </c>
      <c r="AJ1" t="s">
        <v>564</v>
      </c>
      <c r="AK1" t="s">
        <v>565</v>
      </c>
      <c r="AL1" t="s">
        <v>566</v>
      </c>
      <c r="AM1" t="s">
        <v>567</v>
      </c>
      <c r="AN1" t="s">
        <v>568</v>
      </c>
      <c r="AO1" t="s">
        <v>569</v>
      </c>
      <c r="AP1" t="s">
        <v>570</v>
      </c>
      <c r="AQ1" t="s">
        <v>571</v>
      </c>
      <c r="AR1" t="s">
        <v>572</v>
      </c>
      <c r="AS1" t="s">
        <v>573</v>
      </c>
      <c r="AT1" t="s">
        <v>574</v>
      </c>
      <c r="AU1" t="s">
        <v>575</v>
      </c>
      <c r="AV1" t="s">
        <v>576</v>
      </c>
      <c r="AW1" t="s">
        <v>577</v>
      </c>
      <c r="AX1" t="s">
        <v>578</v>
      </c>
      <c r="AY1" t="s">
        <v>579</v>
      </c>
    </row>
    <row r="2" spans="1:57" x14ac:dyDescent="0.3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0.28643953199497901</v>
      </c>
      <c r="W2">
        <v>0.309369302535137</v>
      </c>
      <c r="X2">
        <v>0.313072157993881</v>
      </c>
      <c r="Y2">
        <v>0.338224211721389</v>
      </c>
      <c r="Z2">
        <v>0.37096558121019702</v>
      </c>
      <c r="AA2">
        <v>0.409961363892627</v>
      </c>
      <c r="AB2">
        <v>0.43967442650209199</v>
      </c>
      <c r="AC2">
        <v>0.46684774885859398</v>
      </c>
      <c r="AD2">
        <v>0.48772941612031001</v>
      </c>
      <c r="AE2">
        <v>0.51025249090247304</v>
      </c>
      <c r="AF2">
        <v>0.52452042769249396</v>
      </c>
      <c r="AG2">
        <v>0.51690982599768598</v>
      </c>
      <c r="AH2">
        <v>0.52304832571803905</v>
      </c>
      <c r="AI2">
        <v>0.53950563527173501</v>
      </c>
      <c r="AJ2">
        <v>0.58543160520883097</v>
      </c>
      <c r="AK2">
        <v>0.62426427300756004</v>
      </c>
      <c r="AL2">
        <v>0.59927502112182496</v>
      </c>
      <c r="AM2">
        <v>0.61910777453294497</v>
      </c>
      <c r="AN2">
        <v>0.58826398444426697</v>
      </c>
      <c r="AO2">
        <v>0.60763417781881801</v>
      </c>
      <c r="AP2">
        <v>0.65757196383035899</v>
      </c>
      <c r="AQ2">
        <v>0.68787509902822297</v>
      </c>
      <c r="AR2">
        <v>0.70777625097611696</v>
      </c>
      <c r="AS2">
        <v>0.70104526961865798</v>
      </c>
      <c r="AT2">
        <v>0.72309856228506397</v>
      </c>
      <c r="AU2">
        <v>0.68947426219202601</v>
      </c>
      <c r="AV2">
        <v>0.69283426475801202</v>
      </c>
      <c r="AW2">
        <v>0.69459739327372405</v>
      </c>
      <c r="AX2">
        <v>0.69306974474264105</v>
      </c>
      <c r="AY2">
        <v>0.69223633601196499</v>
      </c>
      <c r="BA2">
        <v>0.3</v>
      </c>
      <c r="BB2">
        <f>AX2-AW2</f>
        <v>-1.5276485310830035E-3</v>
      </c>
      <c r="BC2">
        <f>BB2*BA2</f>
        <v>-4.58294559324901E-4</v>
      </c>
      <c r="BD2">
        <f>BC2^2</f>
        <v>2.100339031068052E-7</v>
      </c>
    </row>
    <row r="3" spans="1:57" x14ac:dyDescent="0.35">
      <c r="A3" t="s">
        <v>7</v>
      </c>
      <c r="B3">
        <v>1.5294132179844</v>
      </c>
      <c r="C3">
        <v>1.55330613680068</v>
      </c>
      <c r="D3">
        <v>1.5831147564300501</v>
      </c>
      <c r="E3">
        <v>1.633871375714</v>
      </c>
      <c r="F3">
        <v>1.66636807500894</v>
      </c>
      <c r="G3">
        <v>1.68704206614892</v>
      </c>
      <c r="H3">
        <v>1.7286124196871</v>
      </c>
      <c r="I3">
        <v>1.7579314237739201</v>
      </c>
      <c r="J3">
        <v>1.7973876917398</v>
      </c>
      <c r="K3">
        <v>1.8334414235658001</v>
      </c>
      <c r="L3">
        <v>1.8242028555371499</v>
      </c>
      <c r="M3">
        <v>1.8245248365940001</v>
      </c>
      <c r="N3">
        <v>1.80378500851951</v>
      </c>
      <c r="O3">
        <v>1.82752271080484</v>
      </c>
      <c r="P3">
        <v>1.86658193446958</v>
      </c>
      <c r="Q3">
        <v>1.8688253423569401</v>
      </c>
      <c r="R3">
        <v>1.8823475753287799</v>
      </c>
      <c r="S3">
        <v>1.89026795729062</v>
      </c>
      <c r="T3">
        <v>1.9025797029759</v>
      </c>
      <c r="U3">
        <v>1.92638769680165</v>
      </c>
      <c r="V3">
        <v>1.89826752686084</v>
      </c>
      <c r="W3">
        <v>1.8891134806530401</v>
      </c>
      <c r="X3">
        <v>1.9030213297507801</v>
      </c>
      <c r="Y3">
        <v>1.91201297235231</v>
      </c>
      <c r="Z3">
        <v>1.9501248237092701</v>
      </c>
      <c r="AA3">
        <v>1.98772692381997</v>
      </c>
      <c r="AB3">
        <v>2.02712811603259</v>
      </c>
      <c r="AC3">
        <v>2.0294399886018</v>
      </c>
      <c r="AD3">
        <v>2.0127164468514498</v>
      </c>
      <c r="AE3">
        <v>2.0130291125004698</v>
      </c>
      <c r="AF3">
        <v>2.03605111630764</v>
      </c>
      <c r="AG3">
        <v>2.0440221062986499</v>
      </c>
      <c r="AH3">
        <v>2.0502900561214501</v>
      </c>
      <c r="AI3">
        <v>2.08720401496111</v>
      </c>
      <c r="AJ3">
        <v>2.1480019499674099</v>
      </c>
      <c r="AK3">
        <v>2.1724234447820798</v>
      </c>
      <c r="AL3">
        <v>2.1992057128167701</v>
      </c>
      <c r="AM3">
        <v>2.2521435159318401</v>
      </c>
      <c r="AN3">
        <v>2.23818287648115</v>
      </c>
      <c r="AO3">
        <v>2.22804249380287</v>
      </c>
      <c r="AP3">
        <v>2.27088794788791</v>
      </c>
      <c r="AQ3">
        <v>2.3204884262646699</v>
      </c>
      <c r="AR3">
        <v>2.3451348695780299</v>
      </c>
      <c r="AS3">
        <v>2.3865510089039801</v>
      </c>
      <c r="AT3">
        <v>2.4125918831476301</v>
      </c>
      <c r="AU3">
        <v>2.4280945340849902</v>
      </c>
      <c r="AV3">
        <v>2.4693039658100502</v>
      </c>
      <c r="AW3">
        <v>2.4918671361808</v>
      </c>
      <c r="AX3">
        <v>2.50098499180835</v>
      </c>
      <c r="AY3">
        <v>2.5326777375182701</v>
      </c>
      <c r="BA3">
        <v>0.6</v>
      </c>
      <c r="BB3">
        <f t="shared" ref="BB3:BB5" si="0">AX3-AW3</f>
        <v>9.1178556275499645E-3</v>
      </c>
      <c r="BC3">
        <f t="shared" ref="BC3:BC6" si="1">BB3*BA3</f>
        <v>5.4707133765299785E-3</v>
      </c>
      <c r="BD3">
        <f t="shared" ref="BD3:BD6" si="2">BC3^2</f>
        <v>2.9928704848144039E-5</v>
      </c>
    </row>
    <row r="4" spans="1:57" x14ac:dyDescent="0.35">
      <c r="A4" t="s">
        <v>6</v>
      </c>
      <c r="B4">
        <v>6.7286949248866303</v>
      </c>
      <c r="C4">
        <v>6.8145505529931203</v>
      </c>
      <c r="D4">
        <v>6.9122059175282402</v>
      </c>
      <c r="E4">
        <v>7.0875315510656502</v>
      </c>
      <c r="F4">
        <v>7.1320841078171098</v>
      </c>
      <c r="G4">
        <v>7.2068230676711398</v>
      </c>
      <c r="H4">
        <v>7.2923162830795203</v>
      </c>
      <c r="I4">
        <v>7.3649259150380102</v>
      </c>
      <c r="J4">
        <v>7.40965941111343</v>
      </c>
      <c r="K4">
        <v>7.5311488900772501</v>
      </c>
      <c r="L4">
        <v>7.4905670299001699</v>
      </c>
      <c r="M4">
        <v>7.3607889550371404</v>
      </c>
      <c r="N4">
        <v>7.3929016006837998</v>
      </c>
      <c r="O4">
        <v>7.4208859737152304</v>
      </c>
      <c r="P4">
        <v>7.5403500897607101</v>
      </c>
      <c r="Q4">
        <v>7.6178665288280802</v>
      </c>
      <c r="R4">
        <v>7.7258135461313699</v>
      </c>
      <c r="S4">
        <v>7.7855159836457197</v>
      </c>
      <c r="T4">
        <v>7.9508860556758103</v>
      </c>
      <c r="U4">
        <v>8.1244067355851808</v>
      </c>
      <c r="V4">
        <v>8.1755826899489605</v>
      </c>
      <c r="W4">
        <v>8.12067446057568</v>
      </c>
      <c r="X4">
        <v>8.1231793723291794</v>
      </c>
      <c r="Y4">
        <v>8.1112387252678992</v>
      </c>
      <c r="Z4">
        <v>8.1681097237905291</v>
      </c>
      <c r="AA4">
        <v>8.2806828035306896</v>
      </c>
      <c r="AB4">
        <v>8.3785184375758206</v>
      </c>
      <c r="AC4">
        <v>8.3725183682465705</v>
      </c>
      <c r="AD4">
        <v>8.2808962176976095</v>
      </c>
      <c r="AE4">
        <v>8.3134187167200295</v>
      </c>
      <c r="AF4">
        <v>8.4376884187226793</v>
      </c>
      <c r="AG4">
        <v>8.4515501549398504</v>
      </c>
      <c r="AH4">
        <v>8.4478521311508707</v>
      </c>
      <c r="AI4">
        <v>8.7120910331412809</v>
      </c>
      <c r="AJ4">
        <v>8.9105428822369603</v>
      </c>
      <c r="AK4">
        <v>9.0917105984693105</v>
      </c>
      <c r="AL4">
        <v>9.2690085174304002</v>
      </c>
      <c r="AM4">
        <v>9.3546854768620893</v>
      </c>
      <c r="AN4">
        <v>9.5155069286025</v>
      </c>
      <c r="AO4">
        <v>9.4926716499697505</v>
      </c>
      <c r="AP4">
        <v>9.6642492852653596</v>
      </c>
      <c r="AQ4">
        <v>9.8638521720748802</v>
      </c>
      <c r="AR4">
        <v>9.9991600390262896</v>
      </c>
      <c r="AS4">
        <v>10.0557372142805</v>
      </c>
      <c r="AT4">
        <v>10.136896526833301</v>
      </c>
      <c r="AU4">
        <v>10.1898459943008</v>
      </c>
      <c r="AV4">
        <v>10.23210517061</v>
      </c>
      <c r="AW4">
        <v>10.373270658675899</v>
      </c>
      <c r="AX4">
        <v>10.4549089445203</v>
      </c>
      <c r="AY4">
        <v>10.565894553493999</v>
      </c>
      <c r="BA4">
        <v>0.3</v>
      </c>
      <c r="BB4">
        <f t="shared" si="0"/>
        <v>8.1638285844400471E-2</v>
      </c>
      <c r="BC4">
        <f t="shared" si="1"/>
        <v>2.4491485753320139E-2</v>
      </c>
      <c r="BD4">
        <f t="shared" si="2"/>
        <v>5.998328744050834E-4</v>
      </c>
    </row>
    <row r="5" spans="1:57" x14ac:dyDescent="0.35">
      <c r="A5" t="s">
        <v>9</v>
      </c>
      <c r="B5">
        <v>4.97715096149867</v>
      </c>
      <c r="C5">
        <v>4.8946476988746701</v>
      </c>
      <c r="D5">
        <v>4.7863433457813302</v>
      </c>
      <c r="E5">
        <v>4.7552116763626699</v>
      </c>
      <c r="F5">
        <v>4.6480506097386698</v>
      </c>
      <c r="G5">
        <v>4.5913529516320004</v>
      </c>
      <c r="H5">
        <v>4.5250352832106699</v>
      </c>
      <c r="I5">
        <v>4.4720130726613299</v>
      </c>
      <c r="J5">
        <v>4.3703922207466697</v>
      </c>
      <c r="K5">
        <v>4.2614845656266702</v>
      </c>
      <c r="L5">
        <v>4.3863252566506699</v>
      </c>
      <c r="M5">
        <v>4.4423352503520004</v>
      </c>
      <c r="N5">
        <v>4.4470189024693303</v>
      </c>
      <c r="O5">
        <v>4.5602071367306696</v>
      </c>
      <c r="P5">
        <v>4.6844656315893296</v>
      </c>
      <c r="Q5">
        <v>4.7462015583893304</v>
      </c>
      <c r="R5">
        <v>4.8330444845973304</v>
      </c>
      <c r="S5">
        <v>4.9102117028053298</v>
      </c>
      <c r="T5">
        <v>5.0182688995573299</v>
      </c>
      <c r="U5">
        <v>5.0981515887733302</v>
      </c>
      <c r="V5">
        <v>4.9791808077280004</v>
      </c>
      <c r="W5">
        <v>4.9370585416213304</v>
      </c>
      <c r="X5">
        <v>4.9447637699626696</v>
      </c>
      <c r="Y5">
        <v>4.9503871012906702</v>
      </c>
      <c r="Z5">
        <v>4.9272148001386702</v>
      </c>
      <c r="AA5">
        <v>4.89187336204267</v>
      </c>
      <c r="AB5">
        <v>4.8298202879519998</v>
      </c>
      <c r="AC5">
        <v>6.5534079482293297</v>
      </c>
      <c r="AD5">
        <v>4.5669682682986696</v>
      </c>
      <c r="AE5">
        <v>4.5086820097120004</v>
      </c>
      <c r="AF5">
        <v>5.0517039853226704</v>
      </c>
      <c r="AG5">
        <v>4.8859176802666697</v>
      </c>
      <c r="AH5">
        <v>5.5004240687093304</v>
      </c>
      <c r="AI5">
        <v>5.6651691113759997</v>
      </c>
      <c r="AJ5">
        <v>5.54685124291733</v>
      </c>
      <c r="AK5">
        <v>5.1943347239359996</v>
      </c>
      <c r="AL5">
        <v>5.4813262711253303</v>
      </c>
      <c r="AM5">
        <v>4.8061636145493303</v>
      </c>
      <c r="AN5">
        <v>4.9751582950986704</v>
      </c>
      <c r="AO5">
        <v>5.8661565734026704</v>
      </c>
      <c r="AP5">
        <v>5.3373168633546699</v>
      </c>
      <c r="AQ5">
        <v>5.0620807704106703</v>
      </c>
      <c r="AR5">
        <v>5.4448904389759996</v>
      </c>
      <c r="AS5">
        <v>5.62006774946133</v>
      </c>
      <c r="AT5">
        <v>6.0430986189546703</v>
      </c>
      <c r="AU5">
        <v>6.2484473755999996</v>
      </c>
      <c r="AV5">
        <v>5.6987731417386698</v>
      </c>
      <c r="AW5">
        <v>5.5739915046239998</v>
      </c>
      <c r="AX5">
        <v>5.6902630986986704</v>
      </c>
      <c r="AY5">
        <v>6.6050388476000004</v>
      </c>
      <c r="BA5">
        <v>0.7</v>
      </c>
      <c r="BB5">
        <f t="shared" si="0"/>
        <v>0.11627159407467058</v>
      </c>
      <c r="BC5">
        <f t="shared" si="1"/>
        <v>8.1390115852269407E-2</v>
      </c>
      <c r="BD5">
        <f t="shared" si="2"/>
        <v>6.6243509584458359E-3</v>
      </c>
    </row>
    <row r="6" spans="1:57" x14ac:dyDescent="0.35">
      <c r="A6" t="s">
        <v>5</v>
      </c>
      <c r="B6">
        <v>15.831811018894401</v>
      </c>
      <c r="C6">
        <v>15.781564806838301</v>
      </c>
      <c r="D6">
        <v>16.584588471664301</v>
      </c>
      <c r="E6">
        <v>17.560732358848199</v>
      </c>
      <c r="F6">
        <v>17.504819094980999</v>
      </c>
      <c r="G6">
        <v>17.4583526511278</v>
      </c>
      <c r="H6">
        <v>18.4303211834766</v>
      </c>
      <c r="I6">
        <v>18.9863767943677</v>
      </c>
      <c r="J6">
        <v>19.645751121541601</v>
      </c>
      <c r="K6">
        <v>20.197646856821699</v>
      </c>
      <c r="L6">
        <v>19.959424730306399</v>
      </c>
      <c r="M6">
        <v>19.597730363363201</v>
      </c>
      <c r="N6">
        <v>19.3534956214896</v>
      </c>
      <c r="O6">
        <v>19.478840960404</v>
      </c>
      <c r="P6">
        <v>20.086285606212801</v>
      </c>
      <c r="Q6">
        <v>20.348973419514301</v>
      </c>
      <c r="R6">
        <v>20.694747924159898</v>
      </c>
      <c r="S6">
        <v>21.3490870742637</v>
      </c>
      <c r="T6">
        <v>22.116256731033499</v>
      </c>
      <c r="U6">
        <v>22.500224097681802</v>
      </c>
      <c r="V6">
        <v>22.704897609796099</v>
      </c>
      <c r="W6">
        <v>22.837544834805598</v>
      </c>
      <c r="X6">
        <v>22.772648247831299</v>
      </c>
      <c r="Y6">
        <v>22.871176686004599</v>
      </c>
      <c r="Z6">
        <v>23.109114484416398</v>
      </c>
      <c r="AA6">
        <v>23.763372333817699</v>
      </c>
      <c r="AB6">
        <v>24.208816125230499</v>
      </c>
      <c r="AC6">
        <v>24.659108452592299</v>
      </c>
      <c r="AD6">
        <v>24.8091258177909</v>
      </c>
      <c r="AE6">
        <v>24.966584202636099</v>
      </c>
      <c r="AF6">
        <v>25.812384152405599</v>
      </c>
      <c r="AG6">
        <v>26.136845868801601</v>
      </c>
      <c r="AH6">
        <v>26.4979521461598</v>
      </c>
      <c r="AI6">
        <v>27.762428764463099</v>
      </c>
      <c r="AJ6">
        <v>29.053051944868599</v>
      </c>
      <c r="AK6">
        <v>30.134304853995499</v>
      </c>
      <c r="AL6">
        <v>31.1631947581552</v>
      </c>
      <c r="AM6">
        <v>32.364840746020299</v>
      </c>
      <c r="AN6">
        <v>32.581479478971602</v>
      </c>
      <c r="AO6">
        <v>32.237970993834303</v>
      </c>
      <c r="AP6">
        <v>34.136954547915401</v>
      </c>
      <c r="AQ6">
        <v>35.141138005310403</v>
      </c>
      <c r="AR6">
        <v>35.668903189636097</v>
      </c>
      <c r="AS6">
        <v>36.1260623656351</v>
      </c>
      <c r="AT6">
        <v>36.334810667463401</v>
      </c>
      <c r="AU6">
        <v>36.377114965942297</v>
      </c>
      <c r="AV6">
        <v>36.421177678561499</v>
      </c>
      <c r="AW6">
        <v>36.936339211797701</v>
      </c>
      <c r="AX6">
        <v>37.646216035743699</v>
      </c>
      <c r="AY6">
        <v>37.9300547752771</v>
      </c>
      <c r="BA6">
        <v>0.08</v>
      </c>
      <c r="BB6">
        <f>AX6-AW6</f>
        <v>0.70987682394599716</v>
      </c>
      <c r="BC6">
        <f t="shared" si="1"/>
        <v>5.6790145915679775E-2</v>
      </c>
      <c r="BD6">
        <f t="shared" si="2"/>
        <v>3.2251206731242002E-3</v>
      </c>
    </row>
    <row r="7" spans="1:57" x14ac:dyDescent="0.35">
      <c r="AW7">
        <f>SUM(AW2:AW6)</f>
        <v>56.070065904552123</v>
      </c>
      <c r="AX7">
        <f>SUM(AX2:AX6)</f>
        <v>56.985442815513657</v>
      </c>
      <c r="BB7">
        <f>SUM(BB2:BB6)</f>
        <v>0.91537691096153517</v>
      </c>
      <c r="BC7">
        <f>SUM(BC2:BC6)</f>
        <v>0.16768416633847438</v>
      </c>
      <c r="BD7">
        <f>SUM(BD2:BD6)</f>
        <v>1.0479443244726369E-2</v>
      </c>
      <c r="BE7">
        <f>BD7^(1/2)</f>
        <v>0.10236915182185681</v>
      </c>
    </row>
    <row r="8" spans="1:57" x14ac:dyDescent="0.35">
      <c r="AX8">
        <f>AX7-AW7</f>
        <v>0.91537691096153395</v>
      </c>
    </row>
    <row r="9" spans="1:57" x14ac:dyDescent="0.35">
      <c r="AX9">
        <f>AX8/AW7</f>
        <v>1.6325590066538834E-2</v>
      </c>
    </row>
    <row r="11" spans="1:57" x14ac:dyDescent="0.35">
      <c r="BB11">
        <f>BB2/AW2</f>
        <v>-2.1993294905456031E-3</v>
      </c>
    </row>
    <row r="12" spans="1:57" x14ac:dyDescent="0.35">
      <c r="BB12">
        <f t="shared" ref="BB12:BB17" si="3">BB3/AW3</f>
        <v>3.6590456590412726E-3</v>
      </c>
    </row>
    <row r="13" spans="1:57" x14ac:dyDescent="0.35">
      <c r="BB13">
        <f t="shared" si="3"/>
        <v>7.8700622523640226E-3</v>
      </c>
    </row>
    <row r="14" spans="1:57" x14ac:dyDescent="0.35">
      <c r="BB14">
        <f t="shared" si="3"/>
        <v>2.0859664744414391E-2</v>
      </c>
    </row>
    <row r="15" spans="1:57" x14ac:dyDescent="0.35">
      <c r="BB15">
        <f>BB6/AW6</f>
        <v>1.921892745990534E-2</v>
      </c>
    </row>
    <row r="16" spans="1:57" x14ac:dyDescent="0.35">
      <c r="BB16">
        <f t="shared" si="3"/>
        <v>1.6325590066538855E-2</v>
      </c>
    </row>
    <row r="17" spans="54:54" x14ac:dyDescent="0.35">
      <c r="BB17" t="e">
        <f t="shared" si="3"/>
        <v>#DIV/0!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gwp_waterfall</vt:lpstr>
      <vt:lpstr>countries_2018</vt:lpstr>
      <vt:lpstr>sectors_2018</vt:lpstr>
      <vt:lpstr>gas_trend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ipcc_ar6_gas_data_ 2021-08-24</dc:title>
  <dc:creator>doen</dc:creator>
  <cp:lastModifiedBy>Niklas Döbbeling</cp:lastModifiedBy>
  <dcterms:created xsi:type="dcterms:W3CDTF">2021-08-24T12:46:41Z</dcterms:created>
  <dcterms:modified xsi:type="dcterms:W3CDTF">2021-08-26T16:29:31Z</dcterms:modified>
</cp:coreProperties>
</file>