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en\ownCloud\AR6-Emissions-trends-and-drivers\R\Analysis and figures for ESSD paper\Results\Data\"/>
    </mc:Choice>
  </mc:AlternateContent>
  <bookViews>
    <workbookView xWindow="0" yWindow="0" windowWidth="13130" windowHeight="6110" activeTab="1"/>
  </bookViews>
  <sheets>
    <sheet name="info" sheetId="1" r:id="rId1"/>
    <sheet name="sector_trends" sheetId="2" r:id="rId2"/>
    <sheet name="Emissions by subsector" sheetId="3" r:id="rId3"/>
  </sheets>
  <calcPr calcId="162913"/>
</workbook>
</file>

<file path=xl/calcChain.xml><?xml version="1.0" encoding="utf-8"?>
<calcChain xmlns="http://schemas.openxmlformats.org/spreadsheetml/2006/main">
  <c r="BE3" i="2" l="1"/>
  <c r="BE4" i="2"/>
  <c r="BE5" i="2"/>
  <c r="BE6" i="2"/>
  <c r="BE2" i="2"/>
  <c r="AY7" i="2"/>
  <c r="BB7" i="2"/>
  <c r="BC7" i="2"/>
  <c r="BC2" i="2"/>
  <c r="BC3" i="2"/>
  <c r="BC4" i="2"/>
  <c r="BC5" i="2"/>
  <c r="BC6" i="2"/>
  <c r="BB3" i="2"/>
  <c r="BB4" i="2"/>
  <c r="BB5" i="2"/>
  <c r="BB6" i="2"/>
  <c r="BB2" i="2"/>
</calcChain>
</file>

<file path=xl/sharedStrings.xml><?xml version="1.0" encoding="utf-8"?>
<sst xmlns="http://schemas.openxmlformats.org/spreadsheetml/2006/main" count="412" uniqueCount="106">
  <si>
    <t>Author</t>
  </si>
  <si>
    <t>William F. Lamb</t>
  </si>
  <si>
    <t>Date</t>
  </si>
  <si>
    <t>2021-08-26</t>
  </si>
  <si>
    <t>Units</t>
  </si>
  <si>
    <t>tCO2eq</t>
  </si>
  <si>
    <t>Contact</t>
  </si>
  <si>
    <t>Lamb@mcc-berlin.net</t>
  </si>
  <si>
    <t>Code</t>
  </si>
  <si>
    <t>https://github.com/mcc-apsis/AR6-Emissions-trends-and-drivers/blob/master/R/Analysis%20and%20figures/emissions_by_sector.Rmd</t>
  </si>
  <si>
    <t>chapter</t>
  </si>
  <si>
    <t>chapter_title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</si>
  <si>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</si>
  <si>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</si>
  <si>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</si>
  <si>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</si>
  <si>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</si>
  <si>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</si>
  <si>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</si>
  <si>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</si>
  <si>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</si>
  <si>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</si>
  <si>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</si>
  <si>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</si>
  <si>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</si>
  <si>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</si>
  <si>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</si>
  <si>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</si>
  <si>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</si>
  <si>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</si>
  <si>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</si>
  <si>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</si>
  <si>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</si>
  <si>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</si>
  <si>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</si>
  <si>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</si>
  <si>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</si>
  <si>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</si>
  <si>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</si>
  <si>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</si>
  <si>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</si>
  <si>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</si>
  <si>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</si>
  <si>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</si>
  <si>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</si>
  <si>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</si>
  <si>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</si>
  <si>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</si>
  <si>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</si>
  <si>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</si>
  <si>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</si>
  <si>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</si>
  <si>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</si>
  <si>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</si>
  <si>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</si>
  <si>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</si>
  <si>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</si>
  <si>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</si>
  <si>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</si>
  <si>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</si>
  <si>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</si>
  <si>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</si>
  <si>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Energy systems</t>
  </si>
  <si>
    <t>AFOLU</t>
  </si>
  <si>
    <t>Buildings</t>
  </si>
  <si>
    <t>Transport</t>
  </si>
  <si>
    <t>Industry</t>
  </si>
  <si>
    <t>year</t>
  </si>
  <si>
    <t>subsector</t>
  </si>
  <si>
    <t>subsector_title</t>
  </si>
  <si>
    <t>GHG</t>
  </si>
  <si>
    <t>cutoff</t>
  </si>
  <si>
    <t>var</t>
  </si>
  <si>
    <t>value</t>
  </si>
  <si>
    <t>Electricity &amp; heat</t>
  </si>
  <si>
    <t>avg_growth_1990</t>
  </si>
  <si>
    <t>Road</t>
  </si>
  <si>
    <t>Land-use (CO2)</t>
  </si>
  <si>
    <t>Other (industry)</t>
  </si>
  <si>
    <t>Metals</t>
  </si>
  <si>
    <t>Enteric Fermentation (CH4)</t>
  </si>
  <si>
    <t>Chemicals</t>
  </si>
  <si>
    <t>Oil and gas fugitive emissions</t>
  </si>
  <si>
    <t>Residential</t>
  </si>
  <si>
    <t>Waste</t>
  </si>
  <si>
    <t>Cement</t>
  </si>
  <si>
    <t>Managed soils and pasture (CO2, N2O)</t>
  </si>
  <si>
    <t>Other (energy systems)</t>
  </si>
  <si>
    <t>Coal mining fugitive emissions</t>
  </si>
  <si>
    <t>Rice cultivation (CH4)</t>
  </si>
  <si>
    <t>Non-residential</t>
  </si>
  <si>
    <t>International Shipping</t>
  </si>
  <si>
    <t>Petroleum refining</t>
  </si>
  <si>
    <t>International Aviation</t>
  </si>
  <si>
    <t>Other (transport)</t>
  </si>
  <si>
    <t>Manure management (N2O, CH4)</t>
  </si>
  <si>
    <t>Domestic Aviation</t>
  </si>
  <si>
    <t>Synthetic fertilizer application (N2O)</t>
  </si>
  <si>
    <t>Inland Shipping</t>
  </si>
  <si>
    <t>Biomass energy systems</t>
  </si>
  <si>
    <t xml:space="preserve">Rail </t>
  </si>
  <si>
    <t>Biomass burning (CO2, CH4)</t>
  </si>
  <si>
    <t>Non-CO2 (all buildings)</t>
  </si>
  <si>
    <t>abs_growth_1990</t>
  </si>
  <si>
    <t>avg_growth_2009</t>
  </si>
  <si>
    <t>abs_growth_2009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</si>
</sst>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ColWidth="10.90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"/>
  <sheetViews>
    <sheetView tabSelected="1" workbookViewId="0">
      <pane xSplit="2" ySplit="1" topLeftCell="AS2" activePane="bottomRight" state="frozen"/>
      <selection pane="topRight" activeCell="C1" sqref="C1"/>
      <selection pane="bottomLeft" activeCell="A2" sqref="A2"/>
      <selection pane="bottomRight" activeCell="BE2" sqref="BE2:BE6"/>
    </sheetView>
  </sheetViews>
  <sheetFormatPr defaultColWidth="10.90625" defaultRowHeight="14.5" x14ac:dyDescent="0.35"/>
  <sheetData>
    <row r="1" spans="1:57" x14ac:dyDescent="0.3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</row>
    <row r="2" spans="1:57" x14ac:dyDescent="0.35">
      <c r="A2">
        <v>6</v>
      </c>
      <c r="B2" t="s">
        <v>62</v>
      </c>
      <c r="C2">
        <v>7.1825152209850902</v>
      </c>
      <c r="D2">
        <v>7.3127955719952</v>
      </c>
      <c r="E2">
        <v>7.7350937234652797</v>
      </c>
      <c r="F2">
        <v>8.3384290815154998</v>
      </c>
      <c r="G2">
        <v>8.3888646294407394</v>
      </c>
      <c r="H2">
        <v>8.3991551332389491</v>
      </c>
      <c r="I2">
        <v>8.9100175184921095</v>
      </c>
      <c r="J2">
        <v>9.1694883510694698</v>
      </c>
      <c r="K2">
        <v>9.3677527023862499</v>
      </c>
      <c r="L2">
        <v>9.7039364105528794</v>
      </c>
      <c r="M2">
        <v>9.6496838213552092</v>
      </c>
      <c r="N2">
        <v>9.3868469010583802</v>
      </c>
      <c r="O2">
        <v>9.3786413600916898</v>
      </c>
      <c r="P2">
        <v>9.5469773460959999</v>
      </c>
      <c r="Q2">
        <v>9.78924240621504</v>
      </c>
      <c r="R2">
        <v>10.0049202643828</v>
      </c>
      <c r="S2">
        <v>10.2535048336226</v>
      </c>
      <c r="T2">
        <v>10.593744009291999</v>
      </c>
      <c r="U2">
        <v>10.9883416861682</v>
      </c>
      <c r="V2">
        <v>11.3832521486719</v>
      </c>
      <c r="W2">
        <v>11.961001787344999</v>
      </c>
      <c r="X2">
        <v>12.0809010359963</v>
      </c>
      <c r="Y2">
        <v>12.1373585382934</v>
      </c>
      <c r="Z2">
        <v>12.1983265548298</v>
      </c>
      <c r="AA2">
        <v>12.3536895336158</v>
      </c>
      <c r="AB2">
        <v>12.573463066095799</v>
      </c>
      <c r="AC2">
        <v>12.997452419691999</v>
      </c>
      <c r="AD2">
        <v>13.298326481714</v>
      </c>
      <c r="AE2">
        <v>13.425554135829</v>
      </c>
      <c r="AF2">
        <v>13.4715941335213</v>
      </c>
      <c r="AG2">
        <v>14.027784673507</v>
      </c>
      <c r="AH2">
        <v>14.2946358455523</v>
      </c>
      <c r="AI2">
        <v>14.3998956898565</v>
      </c>
      <c r="AJ2">
        <v>15.290333744777699</v>
      </c>
      <c r="AK2">
        <v>15.7623798337707</v>
      </c>
      <c r="AL2">
        <v>16.272960184656</v>
      </c>
      <c r="AM2">
        <v>16.825522688557299</v>
      </c>
      <c r="AN2">
        <v>17.382957493790698</v>
      </c>
      <c r="AO2">
        <v>17.448617134825799</v>
      </c>
      <c r="AP2">
        <v>17.233283319054301</v>
      </c>
      <c r="AQ2">
        <v>18.1747124073053</v>
      </c>
      <c r="AR2">
        <v>18.8818747476307</v>
      </c>
      <c r="AS2">
        <v>19.294636645167799</v>
      </c>
      <c r="AT2">
        <v>19.546853120174301</v>
      </c>
      <c r="AU2">
        <v>19.536159939208201</v>
      </c>
      <c r="AV2">
        <v>19.351529767615801</v>
      </c>
      <c r="AW2">
        <v>19.303307729050399</v>
      </c>
      <c r="AX2">
        <v>19.5645175755884</v>
      </c>
      <c r="AY2">
        <v>19.8887951845063</v>
      </c>
      <c r="AZ2">
        <v>19.8272615252611</v>
      </c>
      <c r="BB2">
        <f>AY2-AP2</f>
        <v>2.6555118654519987</v>
      </c>
      <c r="BC2">
        <f>AZ2-AQ2</f>
        <v>1.6525491179558003</v>
      </c>
      <c r="BE2">
        <f>AY2/$AY$7</f>
        <v>0.34901536606278416</v>
      </c>
    </row>
    <row r="3" spans="1:57" x14ac:dyDescent="0.35">
      <c r="A3">
        <v>7</v>
      </c>
      <c r="B3" t="s">
        <v>63</v>
      </c>
      <c r="C3">
        <v>9.4316454281721605</v>
      </c>
      <c r="D3">
        <v>9.4278316438759493</v>
      </c>
      <c r="E3">
        <v>9.3490685383733805</v>
      </c>
      <c r="F3">
        <v>9.3816651825502095</v>
      </c>
      <c r="G3">
        <v>9.3360895896347706</v>
      </c>
      <c r="H3">
        <v>9.3658536873388698</v>
      </c>
      <c r="I3">
        <v>9.3390568979750697</v>
      </c>
      <c r="J3">
        <v>9.3174152471094995</v>
      </c>
      <c r="K3">
        <v>9.2343124062960005</v>
      </c>
      <c r="L3">
        <v>9.1447179449273008</v>
      </c>
      <c r="M3">
        <v>9.3268315229976704</v>
      </c>
      <c r="N3">
        <v>9.4026624838843205</v>
      </c>
      <c r="O3">
        <v>9.4167504786574803</v>
      </c>
      <c r="P3">
        <v>9.5557639636367995</v>
      </c>
      <c r="Q3">
        <v>9.7356376745218505</v>
      </c>
      <c r="R3">
        <v>9.8015625011565302</v>
      </c>
      <c r="S3">
        <v>9.9288265483101892</v>
      </c>
      <c r="T3">
        <v>9.99397369814141</v>
      </c>
      <c r="U3">
        <v>10.153152024312799</v>
      </c>
      <c r="V3">
        <v>10.310689818913399</v>
      </c>
      <c r="W3">
        <v>10.200632926732499</v>
      </c>
      <c r="X3">
        <v>10.126161484242999</v>
      </c>
      <c r="Y3">
        <v>10.123671229976299</v>
      </c>
      <c r="Z3">
        <v>10.0938621553516</v>
      </c>
      <c r="AA3">
        <v>10.099008701475601</v>
      </c>
      <c r="AB3">
        <v>10.0832511175918</v>
      </c>
      <c r="AC3">
        <v>10.048654644988</v>
      </c>
      <c r="AD3">
        <v>11.7116685829186</v>
      </c>
      <c r="AE3">
        <v>9.7266926918042795</v>
      </c>
      <c r="AF3">
        <v>9.7008982315714896</v>
      </c>
      <c r="AG3">
        <v>10.2241725274062</v>
      </c>
      <c r="AH3">
        <v>10.0672963832258</v>
      </c>
      <c r="AI3">
        <v>10.719156115337</v>
      </c>
      <c r="AJ3">
        <v>10.950979050395199</v>
      </c>
      <c r="AK3">
        <v>10.9381660102226</v>
      </c>
      <c r="AL3">
        <v>10.6471361130444</v>
      </c>
      <c r="AM3">
        <v>11.0032876759554</v>
      </c>
      <c r="AN3">
        <v>10.400112945320901</v>
      </c>
      <c r="AO3">
        <v>10.649710906001401</v>
      </c>
      <c r="AP3">
        <v>11.5780454352603</v>
      </c>
      <c r="AQ3">
        <v>11.1061553385812</v>
      </c>
      <c r="AR3">
        <v>10.879123775194699</v>
      </c>
      <c r="AS3">
        <v>11.303996934861299</v>
      </c>
      <c r="AT3">
        <v>11.545495964825699</v>
      </c>
      <c r="AU3">
        <v>12.0070034160708</v>
      </c>
      <c r="AV3">
        <v>12.2485176772326</v>
      </c>
      <c r="AW3">
        <v>11.77397089205</v>
      </c>
      <c r="AX3">
        <v>11.694613578951699</v>
      </c>
      <c r="AY3">
        <v>11.833975752828399</v>
      </c>
      <c r="AZ3">
        <v>12.811130596870001</v>
      </c>
      <c r="BB3">
        <f t="shared" ref="BB3:BC6" si="0">AY3-AP3</f>
        <v>0.25593031756809914</v>
      </c>
      <c r="BC3">
        <f t="shared" si="0"/>
        <v>1.7049752582888011</v>
      </c>
      <c r="BE3">
        <f t="shared" ref="BE3:BE6" si="1">AY3/$AY$7</f>
        <v>0.20766664551752437</v>
      </c>
    </row>
    <row r="4" spans="1:57" x14ac:dyDescent="0.35">
      <c r="A4">
        <v>9</v>
      </c>
      <c r="B4" t="s">
        <v>64</v>
      </c>
      <c r="C4">
        <v>2.6838966703754799</v>
      </c>
      <c r="D4">
        <v>2.68198445367632</v>
      </c>
      <c r="E4">
        <v>2.77404462560553</v>
      </c>
      <c r="F4">
        <v>2.7985461074686002</v>
      </c>
      <c r="G4">
        <v>2.7142039259063599</v>
      </c>
      <c r="H4">
        <v>2.7584360066591298</v>
      </c>
      <c r="I4">
        <v>2.8782232360152902</v>
      </c>
      <c r="J4">
        <v>2.8948575131671599</v>
      </c>
      <c r="K4">
        <v>2.9827990522419201</v>
      </c>
      <c r="L4">
        <v>2.9798327515586802</v>
      </c>
      <c r="M4">
        <v>2.85058889373355</v>
      </c>
      <c r="N4">
        <v>2.78573681193547</v>
      </c>
      <c r="O4">
        <v>2.7872141854770298</v>
      </c>
      <c r="P4">
        <v>2.7739039859974599</v>
      </c>
      <c r="Q4">
        <v>2.9101409607173898</v>
      </c>
      <c r="R4">
        <v>3.0091901043904201</v>
      </c>
      <c r="S4">
        <v>3.0266964333394299</v>
      </c>
      <c r="T4">
        <v>3.0723378717742098</v>
      </c>
      <c r="U4">
        <v>3.1435931798840699</v>
      </c>
      <c r="V4">
        <v>3.1003245958666601</v>
      </c>
      <c r="W4">
        <v>3.0036644645534798</v>
      </c>
      <c r="X4">
        <v>3.0244165612280001</v>
      </c>
      <c r="Y4">
        <v>2.9053293528884598</v>
      </c>
      <c r="Z4">
        <v>2.9699884095514402</v>
      </c>
      <c r="AA4">
        <v>2.8778152123138501</v>
      </c>
      <c r="AB4">
        <v>2.9700020571450199</v>
      </c>
      <c r="AC4">
        <v>3.0200991581894399</v>
      </c>
      <c r="AD4">
        <v>3.0126613464376799</v>
      </c>
      <c r="AE4">
        <v>2.8426471687740298</v>
      </c>
      <c r="AF4">
        <v>2.9145888875494799</v>
      </c>
      <c r="AG4">
        <v>2.9073655218388001</v>
      </c>
      <c r="AH4">
        <v>2.9308814638755201</v>
      </c>
      <c r="AI4">
        <v>2.9249705898934799</v>
      </c>
      <c r="AJ4">
        <v>3.0136903773060801</v>
      </c>
      <c r="AK4">
        <v>3.0582102618245002</v>
      </c>
      <c r="AL4">
        <v>3.06117850250673</v>
      </c>
      <c r="AM4">
        <v>3.0253936978996498</v>
      </c>
      <c r="AN4">
        <v>3.01679426410512</v>
      </c>
      <c r="AO4">
        <v>3.0825557531007899</v>
      </c>
      <c r="AP4">
        <v>3.03334530497657</v>
      </c>
      <c r="AQ4">
        <v>3.0869378723251901</v>
      </c>
      <c r="AR4">
        <v>3.0381094790941101</v>
      </c>
      <c r="AS4">
        <v>2.9910445764881799</v>
      </c>
      <c r="AT4">
        <v>3.0961913712287799</v>
      </c>
      <c r="AU4">
        <v>3.0475809951625799</v>
      </c>
      <c r="AV4">
        <v>3.06510841202117</v>
      </c>
      <c r="AW4">
        <v>3.0963783493558901</v>
      </c>
      <c r="AX4">
        <v>3.15064637192748</v>
      </c>
      <c r="AY4">
        <v>3.2409327492387998</v>
      </c>
      <c r="AZ4">
        <v>3.2960129305955599</v>
      </c>
      <c r="BB4">
        <f t="shared" si="0"/>
        <v>0.20758744426222986</v>
      </c>
      <c r="BC4">
        <f t="shared" si="0"/>
        <v>0.20907505827036976</v>
      </c>
      <c r="BE4">
        <f t="shared" si="1"/>
        <v>5.6872994033425328E-2</v>
      </c>
    </row>
    <row r="5" spans="1:57" x14ac:dyDescent="0.35">
      <c r="A5">
        <v>10</v>
      </c>
      <c r="B5" t="s">
        <v>65</v>
      </c>
      <c r="C5">
        <v>3.0095351005445399</v>
      </c>
      <c r="D5">
        <v>3.0939453438001601</v>
      </c>
      <c r="E5">
        <v>3.2805314165520101</v>
      </c>
      <c r="F5">
        <v>3.47960270065213</v>
      </c>
      <c r="G5">
        <v>3.45419242373548</v>
      </c>
      <c r="H5">
        <v>3.5543830024174699</v>
      </c>
      <c r="I5">
        <v>3.70367101236228</v>
      </c>
      <c r="J5">
        <v>3.8409791361190302</v>
      </c>
      <c r="K5">
        <v>4.0023311012023903</v>
      </c>
      <c r="L5">
        <v>4.0783928573397903</v>
      </c>
      <c r="M5">
        <v>4.0295426456501104</v>
      </c>
      <c r="N5">
        <v>4.0091903966354101</v>
      </c>
      <c r="O5">
        <v>3.9949808289636799</v>
      </c>
      <c r="P5">
        <v>4.0390999073969898</v>
      </c>
      <c r="Q5">
        <v>4.1495576342306402</v>
      </c>
      <c r="R5">
        <v>4.2321220658452203</v>
      </c>
      <c r="S5">
        <v>4.3797772543210796</v>
      </c>
      <c r="T5">
        <v>4.53120225744573</v>
      </c>
      <c r="U5">
        <v>4.7418642281473504</v>
      </c>
      <c r="V5">
        <v>4.8716937930505999</v>
      </c>
      <c r="W5">
        <v>5.0255366151914496</v>
      </c>
      <c r="X5">
        <v>5.0732374328562804</v>
      </c>
      <c r="Y5">
        <v>5.1791774834091999</v>
      </c>
      <c r="Z5">
        <v>5.2153874765420403</v>
      </c>
      <c r="AA5">
        <v>5.3161041647297402</v>
      </c>
      <c r="AB5">
        <v>5.46968585712614</v>
      </c>
      <c r="AC5">
        <v>5.6551679472209404</v>
      </c>
      <c r="AD5">
        <v>5.7632041517424097</v>
      </c>
      <c r="AE5">
        <v>5.8830055874423097</v>
      </c>
      <c r="AF5">
        <v>6.0506213294637199</v>
      </c>
      <c r="AG5">
        <v>6.1850881269095499</v>
      </c>
      <c r="AH5">
        <v>6.2178126145729999</v>
      </c>
      <c r="AI5">
        <v>6.3485390717497099</v>
      </c>
      <c r="AJ5">
        <v>6.4841126848127599</v>
      </c>
      <c r="AK5">
        <v>6.7864784023866802</v>
      </c>
      <c r="AL5">
        <v>6.9318043244725098</v>
      </c>
      <c r="AM5">
        <v>7.08177474097808</v>
      </c>
      <c r="AN5">
        <v>7.2828420179816797</v>
      </c>
      <c r="AO5">
        <v>7.2922471256902703</v>
      </c>
      <c r="AP5">
        <v>7.1457314140670496</v>
      </c>
      <c r="AQ5">
        <v>7.4476834092414599</v>
      </c>
      <c r="AR5">
        <v>7.5576760432084598</v>
      </c>
      <c r="AS5">
        <v>7.6212433420169496</v>
      </c>
      <c r="AT5">
        <v>7.8089294402057199</v>
      </c>
      <c r="AU5">
        <v>7.9535879985151698</v>
      </c>
      <c r="AV5">
        <v>8.1721100026118592</v>
      </c>
      <c r="AW5">
        <v>8.3200667599591593</v>
      </c>
      <c r="AX5">
        <v>8.5098249973687405</v>
      </c>
      <c r="AY5">
        <v>8.6063384205393092</v>
      </c>
      <c r="AZ5">
        <v>8.7141000402525695</v>
      </c>
      <c r="BB5">
        <f t="shared" si="0"/>
        <v>1.4606070064722596</v>
      </c>
      <c r="BC5">
        <f t="shared" si="0"/>
        <v>1.2664166310111096</v>
      </c>
      <c r="BE5">
        <f t="shared" si="1"/>
        <v>0.15102696399853807</v>
      </c>
    </row>
    <row r="6" spans="1:57" x14ac:dyDescent="0.35">
      <c r="A6">
        <v>11</v>
      </c>
      <c r="B6" t="s">
        <v>66</v>
      </c>
      <c r="C6">
        <v>6.7594777031868398</v>
      </c>
      <c r="D6">
        <v>6.5275121821591098</v>
      </c>
      <c r="E6">
        <v>6.7275141874077402</v>
      </c>
      <c r="F6">
        <v>7.0391038898040801</v>
      </c>
      <c r="G6">
        <v>7.0579713188283302</v>
      </c>
      <c r="H6">
        <v>6.8657429069254299</v>
      </c>
      <c r="I6">
        <v>7.1453165046091698</v>
      </c>
      <c r="J6">
        <v>7.3585069583758003</v>
      </c>
      <c r="K6">
        <v>7.63599518301492</v>
      </c>
      <c r="L6">
        <v>7.9168417717127699</v>
      </c>
      <c r="M6">
        <v>7.8038729886579103</v>
      </c>
      <c r="N6">
        <v>7.6409428118327201</v>
      </c>
      <c r="O6">
        <v>7.4196142799723797</v>
      </c>
      <c r="P6">
        <v>7.3717115785274601</v>
      </c>
      <c r="Q6">
        <v>7.5931045863475104</v>
      </c>
      <c r="R6">
        <v>7.5340719133137304</v>
      </c>
      <c r="S6">
        <v>7.5471484606241503</v>
      </c>
      <c r="T6">
        <v>7.7438248813519799</v>
      </c>
      <c r="U6">
        <v>7.9610402707301002</v>
      </c>
      <c r="V6">
        <v>7.9832097623394196</v>
      </c>
      <c r="W6">
        <v>7.8535323725064998</v>
      </c>
      <c r="X6">
        <v>7.7890441058672604</v>
      </c>
      <c r="Y6">
        <v>7.71114827330039</v>
      </c>
      <c r="Z6">
        <v>7.7054751003619701</v>
      </c>
      <c r="AA6">
        <v>7.8789118011300499</v>
      </c>
      <c r="AB6">
        <v>8.2372146891449702</v>
      </c>
      <c r="AC6">
        <v>8.1625832232025495</v>
      </c>
      <c r="AD6">
        <v>8.2954619437158907</v>
      </c>
      <c r="AE6">
        <v>8.2795365829093708</v>
      </c>
      <c r="AF6">
        <v>8.1742639503651002</v>
      </c>
      <c r="AG6">
        <v>8.5179372507895899</v>
      </c>
      <c r="AH6">
        <v>8.5246193290777992</v>
      </c>
      <c r="AI6">
        <v>8.6270052610227701</v>
      </c>
      <c r="AJ6">
        <v>9.0272827019214308</v>
      </c>
      <c r="AK6">
        <v>9.6986451169946495</v>
      </c>
      <c r="AL6">
        <v>10.3039587695108</v>
      </c>
      <c r="AM6">
        <v>10.776031477259201</v>
      </c>
      <c r="AN6">
        <v>11.314234406698001</v>
      </c>
      <c r="AO6">
        <v>11.4254606439799</v>
      </c>
      <c r="AP6">
        <v>11.4420704154702</v>
      </c>
      <c r="AQ6">
        <v>12.2514915808006</v>
      </c>
      <c r="AR6">
        <v>12.718650427960901</v>
      </c>
      <c r="AS6">
        <v>12.954943289658299</v>
      </c>
      <c r="AT6">
        <v>12.8919937114651</v>
      </c>
      <c r="AU6">
        <v>13.1061639097273</v>
      </c>
      <c r="AV6">
        <v>13.095711272638599</v>
      </c>
      <c r="AW6">
        <v>13.020470491062801</v>
      </c>
      <c r="AX6">
        <v>13.1504633807158</v>
      </c>
      <c r="AY6">
        <v>13.4154007084007</v>
      </c>
      <c r="AZ6">
        <v>13.677397156922</v>
      </c>
      <c r="BB6">
        <f t="shared" si="0"/>
        <v>1.9733302929305001</v>
      </c>
      <c r="BC6">
        <f t="shared" si="0"/>
        <v>1.4259055761213997</v>
      </c>
      <c r="BE6">
        <f t="shared" si="1"/>
        <v>0.23541803038772807</v>
      </c>
    </row>
    <row r="7" spans="1:57" x14ac:dyDescent="0.35">
      <c r="AY7">
        <f>SUM(AY2:AY6)</f>
        <v>56.985442815513508</v>
      </c>
      <c r="BB7">
        <f>SUM(BB2:BB6)</f>
        <v>6.5529669266850874</v>
      </c>
      <c r="BC7">
        <f>SUM(BC2:BC6)</f>
        <v>6.2589216416474809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"/>
  <sheetViews>
    <sheetView workbookViewId="0">
      <selection activeCell="I104" sqref="I104"/>
    </sheetView>
  </sheetViews>
  <sheetFormatPr defaultColWidth="10.90625" defaultRowHeight="14.5" x14ac:dyDescent="0.35"/>
  <cols>
    <col min="8" max="8" width="15.7265625" bestFit="1" customWidth="1"/>
  </cols>
  <sheetData>
    <row r="1" spans="1:9" x14ac:dyDescent="0.35">
      <c r="A1" t="s">
        <v>67</v>
      </c>
      <c r="B1" t="s">
        <v>10</v>
      </c>
      <c r="C1" t="s">
        <v>11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</row>
    <row r="2" spans="1:9" x14ac:dyDescent="0.35">
      <c r="A2">
        <v>2018</v>
      </c>
      <c r="B2">
        <v>6</v>
      </c>
      <c r="C2" t="s">
        <v>62</v>
      </c>
      <c r="D2">
        <v>6.1</v>
      </c>
      <c r="E2" t="s">
        <v>74</v>
      </c>
      <c r="F2">
        <v>13.9820344786331</v>
      </c>
      <c r="G2">
        <v>1</v>
      </c>
      <c r="H2" t="s">
        <v>75</v>
      </c>
      <c r="I2">
        <v>2.05897719452053</v>
      </c>
    </row>
    <row r="3" spans="1:9" x14ac:dyDescent="0.35">
      <c r="A3">
        <v>2018</v>
      </c>
      <c r="B3">
        <v>10</v>
      </c>
      <c r="C3" t="s">
        <v>65</v>
      </c>
      <c r="D3">
        <v>10.199999999999999</v>
      </c>
      <c r="E3" t="s">
        <v>76</v>
      </c>
      <c r="F3">
        <v>6.1065564506207997</v>
      </c>
      <c r="G3">
        <v>1</v>
      </c>
      <c r="H3" t="s">
        <v>75</v>
      </c>
      <c r="I3">
        <v>2.08895880835522</v>
      </c>
    </row>
    <row r="4" spans="1:9" x14ac:dyDescent="0.35">
      <c r="A4">
        <v>2018</v>
      </c>
      <c r="B4">
        <v>7</v>
      </c>
      <c r="C4" t="s">
        <v>63</v>
      </c>
      <c r="D4">
        <v>7.7</v>
      </c>
      <c r="E4" t="s">
        <v>77</v>
      </c>
      <c r="F4">
        <v>5.6902630986986704</v>
      </c>
      <c r="G4">
        <v>1</v>
      </c>
      <c r="H4" t="s">
        <v>75</v>
      </c>
      <c r="I4">
        <v>0.97913292188436296</v>
      </c>
    </row>
    <row r="5" spans="1:9" x14ac:dyDescent="0.35">
      <c r="A5">
        <v>2018</v>
      </c>
      <c r="B5">
        <v>11</v>
      </c>
      <c r="C5" t="s">
        <v>66</v>
      </c>
      <c r="D5">
        <v>11.5</v>
      </c>
      <c r="E5" t="s">
        <v>78</v>
      </c>
      <c r="F5">
        <v>3.7683501117816798</v>
      </c>
      <c r="G5">
        <v>1</v>
      </c>
      <c r="H5" t="s">
        <v>75</v>
      </c>
      <c r="I5">
        <v>1.4114743446271201</v>
      </c>
    </row>
    <row r="6" spans="1:9" x14ac:dyDescent="0.35">
      <c r="A6">
        <v>2018</v>
      </c>
      <c r="B6">
        <v>11</v>
      </c>
      <c r="C6" t="s">
        <v>66</v>
      </c>
      <c r="D6">
        <v>11.1</v>
      </c>
      <c r="E6" t="s">
        <v>79</v>
      </c>
      <c r="F6">
        <v>3.1326499257505098</v>
      </c>
      <c r="G6">
        <v>1</v>
      </c>
      <c r="H6" t="s">
        <v>75</v>
      </c>
      <c r="I6">
        <v>2.52132583316682</v>
      </c>
    </row>
    <row r="7" spans="1:9" x14ac:dyDescent="0.35">
      <c r="A7">
        <v>2018</v>
      </c>
      <c r="B7">
        <v>7</v>
      </c>
      <c r="C7" t="s">
        <v>63</v>
      </c>
      <c r="D7">
        <v>7.1</v>
      </c>
      <c r="E7" t="s">
        <v>80</v>
      </c>
      <c r="F7">
        <v>2.9263944815595</v>
      </c>
      <c r="G7">
        <v>1</v>
      </c>
      <c r="H7" t="s">
        <v>75</v>
      </c>
      <c r="I7">
        <v>0.64311831191441504</v>
      </c>
    </row>
    <row r="8" spans="1:9" x14ac:dyDescent="0.35">
      <c r="A8">
        <v>2018</v>
      </c>
      <c r="B8">
        <v>11</v>
      </c>
      <c r="C8" t="s">
        <v>66</v>
      </c>
      <c r="D8">
        <v>11.2</v>
      </c>
      <c r="E8" t="s">
        <v>81</v>
      </c>
      <c r="F8">
        <v>2.7514938594516201</v>
      </c>
      <c r="G8">
        <v>1</v>
      </c>
      <c r="H8" t="s">
        <v>75</v>
      </c>
      <c r="I8">
        <v>1.80682449555212</v>
      </c>
    </row>
    <row r="9" spans="1:9" x14ac:dyDescent="0.35">
      <c r="A9">
        <v>2018</v>
      </c>
      <c r="B9">
        <v>6</v>
      </c>
      <c r="C9" t="s">
        <v>62</v>
      </c>
      <c r="D9">
        <v>6.5</v>
      </c>
      <c r="E9" t="s">
        <v>82</v>
      </c>
      <c r="F9">
        <v>2.58097425862772</v>
      </c>
      <c r="G9">
        <v>1</v>
      </c>
      <c r="H9" t="s">
        <v>75</v>
      </c>
      <c r="I9">
        <v>1.34601077552376</v>
      </c>
    </row>
    <row r="10" spans="1:9" x14ac:dyDescent="0.35">
      <c r="A10">
        <v>2018</v>
      </c>
      <c r="B10">
        <v>9</v>
      </c>
      <c r="C10" t="s">
        <v>64</v>
      </c>
      <c r="D10">
        <v>9.1999999999999993</v>
      </c>
      <c r="E10" t="s">
        <v>83</v>
      </c>
      <c r="F10">
        <v>2.3319427693371799</v>
      </c>
      <c r="G10">
        <v>1</v>
      </c>
      <c r="H10" t="s">
        <v>75</v>
      </c>
      <c r="I10">
        <v>0.223234576842812</v>
      </c>
    </row>
    <row r="11" spans="1:9" x14ac:dyDescent="0.35">
      <c r="A11">
        <v>2018</v>
      </c>
      <c r="B11">
        <v>11</v>
      </c>
      <c r="C11" t="s">
        <v>66</v>
      </c>
      <c r="D11">
        <v>11.4</v>
      </c>
      <c r="E11" t="s">
        <v>84</v>
      </c>
      <c r="F11">
        <v>2.3148537994169001</v>
      </c>
      <c r="G11">
        <v>1</v>
      </c>
      <c r="H11" t="s">
        <v>75</v>
      </c>
      <c r="I11">
        <v>1.37348109706472</v>
      </c>
    </row>
    <row r="12" spans="1:9" x14ac:dyDescent="0.35">
      <c r="A12">
        <v>2018</v>
      </c>
      <c r="B12">
        <v>11</v>
      </c>
      <c r="C12" t="s">
        <v>66</v>
      </c>
      <c r="D12">
        <v>11.3</v>
      </c>
      <c r="E12" t="s">
        <v>85</v>
      </c>
      <c r="F12">
        <v>1.4480530119999999</v>
      </c>
      <c r="G12">
        <v>1</v>
      </c>
      <c r="H12" t="s">
        <v>75</v>
      </c>
      <c r="I12">
        <v>3.8092368566847301</v>
      </c>
    </row>
    <row r="13" spans="1:9" x14ac:dyDescent="0.35">
      <c r="A13">
        <v>2018</v>
      </c>
      <c r="B13">
        <v>7</v>
      </c>
      <c r="C13" t="s">
        <v>63</v>
      </c>
      <c r="D13">
        <v>7.5</v>
      </c>
      <c r="E13" t="s">
        <v>86</v>
      </c>
      <c r="F13">
        <v>1.37145481339971</v>
      </c>
      <c r="G13">
        <v>1</v>
      </c>
      <c r="H13" t="s">
        <v>75</v>
      </c>
      <c r="I13">
        <v>0.945462645332662</v>
      </c>
    </row>
    <row r="14" spans="1:9" x14ac:dyDescent="0.35">
      <c r="A14">
        <v>2018</v>
      </c>
      <c r="B14">
        <v>6</v>
      </c>
      <c r="C14" t="s">
        <v>62</v>
      </c>
      <c r="D14">
        <v>6.6</v>
      </c>
      <c r="E14" t="s">
        <v>87</v>
      </c>
      <c r="F14">
        <v>1.31666671227242</v>
      </c>
      <c r="G14">
        <v>1</v>
      </c>
      <c r="H14" t="s">
        <v>75</v>
      </c>
      <c r="I14">
        <v>0.99302544546500104</v>
      </c>
    </row>
    <row r="15" spans="1:9" x14ac:dyDescent="0.35">
      <c r="A15">
        <v>2018</v>
      </c>
      <c r="B15">
        <v>6</v>
      </c>
      <c r="C15" t="s">
        <v>62</v>
      </c>
      <c r="D15">
        <v>6.4</v>
      </c>
      <c r="E15" t="s">
        <v>88</v>
      </c>
      <c r="F15">
        <v>1.23708579878687</v>
      </c>
      <c r="G15">
        <v>1</v>
      </c>
      <c r="H15" t="s">
        <v>75</v>
      </c>
      <c r="I15">
        <v>1.1738752322464401</v>
      </c>
    </row>
    <row r="16" spans="1:9" x14ac:dyDescent="0.35">
      <c r="A16">
        <v>2018</v>
      </c>
      <c r="B16">
        <v>7</v>
      </c>
      <c r="C16" t="s">
        <v>63</v>
      </c>
      <c r="D16">
        <v>7.3</v>
      </c>
      <c r="E16" t="s">
        <v>89</v>
      </c>
      <c r="F16">
        <v>1.0234042463214901</v>
      </c>
      <c r="G16">
        <v>0</v>
      </c>
      <c r="H16" t="s">
        <v>75</v>
      </c>
      <c r="I16">
        <v>-0.12558949652835499</v>
      </c>
    </row>
    <row r="17" spans="1:9" x14ac:dyDescent="0.35">
      <c r="A17">
        <v>2018</v>
      </c>
      <c r="B17">
        <v>9</v>
      </c>
      <c r="C17" t="s">
        <v>64</v>
      </c>
      <c r="D17">
        <v>9.1</v>
      </c>
      <c r="E17" t="s">
        <v>90</v>
      </c>
      <c r="F17">
        <v>0.88398186197604001</v>
      </c>
      <c r="G17">
        <v>0</v>
      </c>
      <c r="H17" t="s">
        <v>75</v>
      </c>
      <c r="I17">
        <v>0.492522903069958</v>
      </c>
    </row>
    <row r="18" spans="1:9" x14ac:dyDescent="0.35">
      <c r="A18">
        <v>2018</v>
      </c>
      <c r="B18">
        <v>10</v>
      </c>
      <c r="C18" t="s">
        <v>65</v>
      </c>
      <c r="D18">
        <v>10.7</v>
      </c>
      <c r="E18" t="s">
        <v>91</v>
      </c>
      <c r="F18">
        <v>0.71031195325044405</v>
      </c>
      <c r="G18">
        <v>0</v>
      </c>
      <c r="H18" t="s">
        <v>75</v>
      </c>
      <c r="I18">
        <v>2.3109168564823301</v>
      </c>
    </row>
    <row r="19" spans="1:9" x14ac:dyDescent="0.35">
      <c r="A19">
        <v>2018</v>
      </c>
      <c r="B19">
        <v>6</v>
      </c>
      <c r="C19" t="s">
        <v>62</v>
      </c>
      <c r="D19">
        <v>6.3</v>
      </c>
      <c r="E19" t="s">
        <v>92</v>
      </c>
      <c r="F19">
        <v>0.62142807778236497</v>
      </c>
      <c r="G19">
        <v>0</v>
      </c>
      <c r="H19" t="s">
        <v>75</v>
      </c>
      <c r="I19">
        <v>0.61585150834422298</v>
      </c>
    </row>
    <row r="20" spans="1:9" x14ac:dyDescent="0.35">
      <c r="A20">
        <v>2018</v>
      </c>
      <c r="B20">
        <v>10</v>
      </c>
      <c r="C20" t="s">
        <v>65</v>
      </c>
      <c r="D20">
        <v>10.6</v>
      </c>
      <c r="E20" t="s">
        <v>93</v>
      </c>
      <c r="F20">
        <v>0.61416738178098895</v>
      </c>
      <c r="G20">
        <v>0</v>
      </c>
      <c r="H20" t="s">
        <v>75</v>
      </c>
      <c r="I20">
        <v>3.1312018356638198</v>
      </c>
    </row>
    <row r="21" spans="1:9" x14ac:dyDescent="0.35">
      <c r="A21">
        <v>2018</v>
      </c>
      <c r="B21">
        <v>10</v>
      </c>
      <c r="C21" t="s">
        <v>65</v>
      </c>
      <c r="D21">
        <v>10.5</v>
      </c>
      <c r="E21" t="s">
        <v>94</v>
      </c>
      <c r="F21">
        <v>0.50846783423139696</v>
      </c>
      <c r="G21">
        <v>0</v>
      </c>
      <c r="H21" t="s">
        <v>75</v>
      </c>
      <c r="I21">
        <v>0.22940485071012401</v>
      </c>
    </row>
    <row r="22" spans="1:9" x14ac:dyDescent="0.35">
      <c r="A22">
        <v>2018</v>
      </c>
      <c r="B22">
        <v>7</v>
      </c>
      <c r="C22" t="s">
        <v>63</v>
      </c>
      <c r="D22">
        <v>7.2</v>
      </c>
      <c r="E22" t="s">
        <v>95</v>
      </c>
      <c r="F22">
        <v>0.42140548730162702</v>
      </c>
      <c r="G22">
        <v>0</v>
      </c>
      <c r="H22" t="s">
        <v>75</v>
      </c>
      <c r="I22">
        <v>0.36254733730583</v>
      </c>
    </row>
    <row r="23" spans="1:9" x14ac:dyDescent="0.35">
      <c r="A23">
        <v>2018</v>
      </c>
      <c r="B23">
        <v>10</v>
      </c>
      <c r="C23" t="s">
        <v>65</v>
      </c>
      <c r="D23">
        <v>10.1</v>
      </c>
      <c r="E23" t="s">
        <v>96</v>
      </c>
      <c r="F23">
        <v>0.39134707503675997</v>
      </c>
      <c r="G23">
        <v>0</v>
      </c>
      <c r="H23" t="s">
        <v>75</v>
      </c>
      <c r="I23">
        <v>1.1060391851841</v>
      </c>
    </row>
    <row r="24" spans="1:9" x14ac:dyDescent="0.35">
      <c r="A24">
        <v>2018</v>
      </c>
      <c r="B24">
        <v>7</v>
      </c>
      <c r="C24" t="s">
        <v>63</v>
      </c>
      <c r="D24">
        <v>7.4</v>
      </c>
      <c r="E24" t="s">
        <v>97</v>
      </c>
      <c r="F24">
        <v>0.333238861956</v>
      </c>
      <c r="G24">
        <v>0</v>
      </c>
      <c r="H24" t="s">
        <v>75</v>
      </c>
      <c r="I24">
        <v>1.48183983117423</v>
      </c>
    </row>
    <row r="25" spans="1:9" x14ac:dyDescent="0.35">
      <c r="A25">
        <v>2018</v>
      </c>
      <c r="B25">
        <v>10</v>
      </c>
      <c r="C25" t="s">
        <v>65</v>
      </c>
      <c r="D25">
        <v>10.4</v>
      </c>
      <c r="E25" t="s">
        <v>98</v>
      </c>
      <c r="F25">
        <v>0.174803885901165</v>
      </c>
      <c r="G25">
        <v>0</v>
      </c>
      <c r="H25" t="s">
        <v>75</v>
      </c>
      <c r="I25">
        <v>1.96993437044672</v>
      </c>
    </row>
    <row r="26" spans="1:9" x14ac:dyDescent="0.35">
      <c r="A26">
        <v>2018</v>
      </c>
      <c r="B26">
        <v>6</v>
      </c>
      <c r="C26" t="s">
        <v>62</v>
      </c>
      <c r="D26">
        <v>6.2</v>
      </c>
      <c r="E26" t="s">
        <v>99</v>
      </c>
      <c r="F26">
        <v>0.150605858403832</v>
      </c>
      <c r="G26">
        <v>0</v>
      </c>
      <c r="H26" t="s">
        <v>75</v>
      </c>
      <c r="I26">
        <v>1.6321445696291701</v>
      </c>
    </row>
    <row r="27" spans="1:9" x14ac:dyDescent="0.35">
      <c r="A27">
        <v>2018</v>
      </c>
      <c r="B27">
        <v>10</v>
      </c>
      <c r="C27" t="s">
        <v>65</v>
      </c>
      <c r="D27">
        <v>10.3</v>
      </c>
      <c r="E27" t="s">
        <v>100</v>
      </c>
      <c r="F27">
        <v>0.10068383971776</v>
      </c>
      <c r="G27">
        <v>0</v>
      </c>
      <c r="H27" t="s">
        <v>75</v>
      </c>
      <c r="I27">
        <v>-1.0588641392351501</v>
      </c>
    </row>
    <row r="28" spans="1:9" x14ac:dyDescent="0.35">
      <c r="A28">
        <v>2018</v>
      </c>
      <c r="B28">
        <v>7</v>
      </c>
      <c r="C28" t="s">
        <v>63</v>
      </c>
      <c r="D28">
        <v>7.6</v>
      </c>
      <c r="E28" t="s">
        <v>101</v>
      </c>
      <c r="F28">
        <v>6.7814763591442895E-2</v>
      </c>
      <c r="G28">
        <v>0</v>
      </c>
      <c r="H28" t="s">
        <v>75</v>
      </c>
      <c r="I28">
        <v>1.7129406591076299</v>
      </c>
    </row>
    <row r="29" spans="1:9" x14ac:dyDescent="0.35">
      <c r="A29">
        <v>2018</v>
      </c>
      <c r="B29">
        <v>9</v>
      </c>
      <c r="C29" t="s">
        <v>64</v>
      </c>
      <c r="D29">
        <v>9.3000000000000007</v>
      </c>
      <c r="E29" t="s">
        <v>102</v>
      </c>
      <c r="F29">
        <v>2.5008117925585299E-2</v>
      </c>
      <c r="G29">
        <v>0</v>
      </c>
      <c r="H29" t="s">
        <v>75</v>
      </c>
      <c r="I29">
        <v>30.999185434703499</v>
      </c>
    </row>
    <row r="30" spans="1:9" x14ac:dyDescent="0.35">
      <c r="A30">
        <v>2018</v>
      </c>
      <c r="B30">
        <v>6</v>
      </c>
      <c r="C30" t="s">
        <v>62</v>
      </c>
      <c r="D30">
        <v>6.1</v>
      </c>
      <c r="E30" t="s">
        <v>74</v>
      </c>
      <c r="F30">
        <v>13.9820344786331</v>
      </c>
      <c r="G30">
        <v>1</v>
      </c>
      <c r="H30" t="s">
        <v>103</v>
      </c>
      <c r="I30">
        <v>6.1691668760615102</v>
      </c>
    </row>
    <row r="31" spans="1:9" x14ac:dyDescent="0.35">
      <c r="A31">
        <v>2018</v>
      </c>
      <c r="B31">
        <v>10</v>
      </c>
      <c r="C31" t="s">
        <v>65</v>
      </c>
      <c r="D31">
        <v>10.199999999999999</v>
      </c>
      <c r="E31" t="s">
        <v>76</v>
      </c>
      <c r="F31">
        <v>6.1065564506207997</v>
      </c>
      <c r="G31">
        <v>1</v>
      </c>
      <c r="H31" t="s">
        <v>103</v>
      </c>
      <c r="I31">
        <v>2.7787837338140502</v>
      </c>
    </row>
    <row r="32" spans="1:9" x14ac:dyDescent="0.35">
      <c r="A32">
        <v>2018</v>
      </c>
      <c r="B32">
        <v>7</v>
      </c>
      <c r="C32" t="s">
        <v>63</v>
      </c>
      <c r="D32">
        <v>7.7</v>
      </c>
      <c r="E32" t="s">
        <v>77</v>
      </c>
      <c r="F32">
        <v>5.6902630986986704</v>
      </c>
      <c r="G32">
        <v>1</v>
      </c>
      <c r="H32" t="s">
        <v>103</v>
      </c>
      <c r="I32">
        <v>1.6258580398719999</v>
      </c>
    </row>
    <row r="33" spans="1:9" x14ac:dyDescent="0.35">
      <c r="A33">
        <v>2018</v>
      </c>
      <c r="B33">
        <v>11</v>
      </c>
      <c r="C33" t="s">
        <v>66</v>
      </c>
      <c r="D33">
        <v>11.5</v>
      </c>
      <c r="E33" t="s">
        <v>78</v>
      </c>
      <c r="F33">
        <v>3.7683501117816798</v>
      </c>
      <c r="G33">
        <v>1</v>
      </c>
      <c r="H33" t="s">
        <v>103</v>
      </c>
      <c r="I33">
        <v>1.2851850714903601</v>
      </c>
    </row>
    <row r="34" spans="1:9" x14ac:dyDescent="0.35">
      <c r="A34">
        <v>2018</v>
      </c>
      <c r="B34">
        <v>11</v>
      </c>
      <c r="C34" t="s">
        <v>66</v>
      </c>
      <c r="D34">
        <v>11.1</v>
      </c>
      <c r="E34" t="s">
        <v>79</v>
      </c>
      <c r="F34">
        <v>3.1326499257505098</v>
      </c>
      <c r="G34">
        <v>1</v>
      </c>
      <c r="H34" t="s">
        <v>103</v>
      </c>
      <c r="I34">
        <v>1.64179368606688</v>
      </c>
    </row>
    <row r="35" spans="1:9" x14ac:dyDescent="0.35">
      <c r="A35">
        <v>2018</v>
      </c>
      <c r="B35">
        <v>7</v>
      </c>
      <c r="C35" t="s">
        <v>63</v>
      </c>
      <c r="D35">
        <v>7.1</v>
      </c>
      <c r="E35" t="s">
        <v>80</v>
      </c>
      <c r="F35">
        <v>2.9263944815595</v>
      </c>
      <c r="G35">
        <v>1</v>
      </c>
      <c r="H35" t="s">
        <v>103</v>
      </c>
      <c r="I35">
        <v>0.50246789561252303</v>
      </c>
    </row>
    <row r="36" spans="1:9" x14ac:dyDescent="0.35">
      <c r="A36">
        <v>2018</v>
      </c>
      <c r="B36">
        <v>11</v>
      </c>
      <c r="C36" t="s">
        <v>66</v>
      </c>
      <c r="D36">
        <v>11.2</v>
      </c>
      <c r="E36" t="s">
        <v>81</v>
      </c>
      <c r="F36">
        <v>2.7514938594516201</v>
      </c>
      <c r="G36">
        <v>1</v>
      </c>
      <c r="H36" t="s">
        <v>103</v>
      </c>
      <c r="I36">
        <v>1.12937593764602</v>
      </c>
    </row>
    <row r="37" spans="1:9" x14ac:dyDescent="0.35">
      <c r="A37">
        <v>2018</v>
      </c>
      <c r="B37">
        <v>6</v>
      </c>
      <c r="C37" t="s">
        <v>62</v>
      </c>
      <c r="D37">
        <v>6.5</v>
      </c>
      <c r="E37" t="s">
        <v>82</v>
      </c>
      <c r="F37">
        <v>2.58097425862772</v>
      </c>
      <c r="G37">
        <v>1</v>
      </c>
      <c r="H37" t="s">
        <v>103</v>
      </c>
      <c r="I37">
        <v>0.83691235576770495</v>
      </c>
    </row>
    <row r="38" spans="1:9" x14ac:dyDescent="0.35">
      <c r="A38">
        <v>2018</v>
      </c>
      <c r="B38">
        <v>9</v>
      </c>
      <c r="C38" t="s">
        <v>64</v>
      </c>
      <c r="D38">
        <v>9.1999999999999993</v>
      </c>
      <c r="E38" t="s">
        <v>83</v>
      </c>
      <c r="F38">
        <v>2.3319427693371799</v>
      </c>
      <c r="G38">
        <v>1</v>
      </c>
      <c r="H38" t="s">
        <v>103</v>
      </c>
      <c r="I38">
        <v>0.148396306670669</v>
      </c>
    </row>
    <row r="39" spans="1:9" x14ac:dyDescent="0.35">
      <c r="A39">
        <v>2018</v>
      </c>
      <c r="B39">
        <v>11</v>
      </c>
      <c r="C39" t="s">
        <v>66</v>
      </c>
      <c r="D39">
        <v>11.4</v>
      </c>
      <c r="E39" t="s">
        <v>84</v>
      </c>
      <c r="F39">
        <v>2.3148537994169001</v>
      </c>
      <c r="G39">
        <v>1</v>
      </c>
      <c r="H39" t="s">
        <v>103</v>
      </c>
      <c r="I39">
        <v>0.76032166478227103</v>
      </c>
    </row>
    <row r="40" spans="1:9" x14ac:dyDescent="0.35">
      <c r="A40">
        <v>2018</v>
      </c>
      <c r="B40">
        <v>11</v>
      </c>
      <c r="C40" t="s">
        <v>66</v>
      </c>
      <c r="D40">
        <v>11.3</v>
      </c>
      <c r="E40" t="s">
        <v>85</v>
      </c>
      <c r="F40">
        <v>1.4480530119999999</v>
      </c>
      <c r="G40">
        <v>1</v>
      </c>
      <c r="H40" t="s">
        <v>103</v>
      </c>
      <c r="I40">
        <v>1.00718842443</v>
      </c>
    </row>
    <row r="41" spans="1:9" x14ac:dyDescent="0.35">
      <c r="A41">
        <v>2018</v>
      </c>
      <c r="B41">
        <v>7</v>
      </c>
      <c r="C41" t="s">
        <v>63</v>
      </c>
      <c r="D41">
        <v>7.5</v>
      </c>
      <c r="E41" t="s">
        <v>86</v>
      </c>
      <c r="F41">
        <v>1.37145481339971</v>
      </c>
      <c r="G41">
        <v>1</v>
      </c>
      <c r="H41" t="s">
        <v>103</v>
      </c>
      <c r="I41">
        <v>0.33183553484864597</v>
      </c>
    </row>
    <row r="42" spans="1:9" x14ac:dyDescent="0.35">
      <c r="A42">
        <v>2018</v>
      </c>
      <c r="B42">
        <v>6</v>
      </c>
      <c r="C42" t="s">
        <v>62</v>
      </c>
      <c r="D42">
        <v>6.6</v>
      </c>
      <c r="E42" t="s">
        <v>87</v>
      </c>
      <c r="F42">
        <v>1.31666671227242</v>
      </c>
      <c r="G42">
        <v>1</v>
      </c>
      <c r="H42" t="s">
        <v>103</v>
      </c>
      <c r="I42">
        <v>0.33289462721895502</v>
      </c>
    </row>
    <row r="43" spans="1:9" x14ac:dyDescent="0.35">
      <c r="A43">
        <v>2018</v>
      </c>
      <c r="B43">
        <v>6</v>
      </c>
      <c r="C43" t="s">
        <v>62</v>
      </c>
      <c r="D43">
        <v>6.4</v>
      </c>
      <c r="E43" t="s">
        <v>88</v>
      </c>
      <c r="F43">
        <v>1.23708579878687</v>
      </c>
      <c r="G43">
        <v>1</v>
      </c>
      <c r="H43" t="s">
        <v>103</v>
      </c>
      <c r="I43">
        <v>0.36669055736492201</v>
      </c>
    </row>
    <row r="44" spans="1:9" x14ac:dyDescent="0.35">
      <c r="A44">
        <v>2018</v>
      </c>
      <c r="B44">
        <v>7</v>
      </c>
      <c r="C44" t="s">
        <v>63</v>
      </c>
      <c r="D44">
        <v>7.3</v>
      </c>
      <c r="E44" t="s">
        <v>89</v>
      </c>
      <c r="F44">
        <v>1.0234042463214901</v>
      </c>
      <c r="G44">
        <v>0</v>
      </c>
      <c r="H44" t="s">
        <v>103</v>
      </c>
      <c r="I44">
        <v>-3.7768480321969299E-2</v>
      </c>
    </row>
    <row r="45" spans="1:9" x14ac:dyDescent="0.35">
      <c r="A45">
        <v>2018</v>
      </c>
      <c r="B45">
        <v>9</v>
      </c>
      <c r="C45" t="s">
        <v>64</v>
      </c>
      <c r="D45">
        <v>9.1</v>
      </c>
      <c r="E45" t="s">
        <v>90</v>
      </c>
      <c r="F45">
        <v>0.88398186197604001</v>
      </c>
      <c r="G45">
        <v>0</v>
      </c>
      <c r="H45" t="s">
        <v>103</v>
      </c>
      <c r="I45">
        <v>0.119784927151125</v>
      </c>
    </row>
    <row r="46" spans="1:9" x14ac:dyDescent="0.35">
      <c r="A46">
        <v>2018</v>
      </c>
      <c r="B46">
        <v>10</v>
      </c>
      <c r="C46" t="s">
        <v>65</v>
      </c>
      <c r="D46">
        <v>10.7</v>
      </c>
      <c r="E46" t="s">
        <v>91</v>
      </c>
      <c r="F46">
        <v>0.71031195325044405</v>
      </c>
      <c r="G46">
        <v>0</v>
      </c>
      <c r="H46" t="s">
        <v>103</v>
      </c>
      <c r="I46">
        <v>0.352235815936354</v>
      </c>
    </row>
    <row r="47" spans="1:9" x14ac:dyDescent="0.35">
      <c r="A47">
        <v>2018</v>
      </c>
      <c r="B47">
        <v>6</v>
      </c>
      <c r="C47" t="s">
        <v>62</v>
      </c>
      <c r="D47">
        <v>6.3</v>
      </c>
      <c r="E47" t="s">
        <v>92</v>
      </c>
      <c r="F47">
        <v>0.62142807778236497</v>
      </c>
      <c r="G47">
        <v>0</v>
      </c>
      <c r="H47" t="s">
        <v>103</v>
      </c>
      <c r="I47">
        <v>0.10312129187999899</v>
      </c>
    </row>
    <row r="48" spans="1:9" x14ac:dyDescent="0.35">
      <c r="A48">
        <v>2018</v>
      </c>
      <c r="B48">
        <v>10</v>
      </c>
      <c r="C48" t="s">
        <v>65</v>
      </c>
      <c r="D48">
        <v>10.6</v>
      </c>
      <c r="E48" t="s">
        <v>93</v>
      </c>
      <c r="F48">
        <v>0.61416738178098895</v>
      </c>
      <c r="G48">
        <v>0</v>
      </c>
      <c r="H48" t="s">
        <v>103</v>
      </c>
      <c r="I48">
        <v>0.37623360051987298</v>
      </c>
    </row>
    <row r="49" spans="1:9" x14ac:dyDescent="0.35">
      <c r="A49">
        <v>2018</v>
      </c>
      <c r="B49">
        <v>10</v>
      </c>
      <c r="C49" t="s">
        <v>65</v>
      </c>
      <c r="D49">
        <v>10.5</v>
      </c>
      <c r="E49" t="s">
        <v>94</v>
      </c>
      <c r="F49">
        <v>0.50846783423139696</v>
      </c>
      <c r="G49">
        <v>0</v>
      </c>
      <c r="H49" t="s">
        <v>103</v>
      </c>
      <c r="I49">
        <v>3.3052769895143802E-2</v>
      </c>
    </row>
    <row r="50" spans="1:9" x14ac:dyDescent="0.35">
      <c r="A50">
        <v>2018</v>
      </c>
      <c r="B50">
        <v>7</v>
      </c>
      <c r="C50" t="s">
        <v>63</v>
      </c>
      <c r="D50">
        <v>7.2</v>
      </c>
      <c r="E50" t="s">
        <v>95</v>
      </c>
      <c r="F50">
        <v>0.42140548730162702</v>
      </c>
      <c r="G50">
        <v>0</v>
      </c>
      <c r="H50" t="s">
        <v>103</v>
      </c>
      <c r="I50">
        <v>4.2443685549273101E-2</v>
      </c>
    </row>
    <row r="51" spans="1:9" x14ac:dyDescent="0.35">
      <c r="A51">
        <v>2018</v>
      </c>
      <c r="B51">
        <v>10</v>
      </c>
      <c r="C51" t="s">
        <v>65</v>
      </c>
      <c r="D51">
        <v>10.1</v>
      </c>
      <c r="E51" t="s">
        <v>96</v>
      </c>
      <c r="F51">
        <v>0.39134707503675997</v>
      </c>
      <c r="G51">
        <v>0</v>
      </c>
      <c r="H51" t="s">
        <v>103</v>
      </c>
      <c r="I51">
        <v>0.10778592757692999</v>
      </c>
    </row>
    <row r="52" spans="1:9" x14ac:dyDescent="0.35">
      <c r="A52">
        <v>2018</v>
      </c>
      <c r="B52">
        <v>7</v>
      </c>
      <c r="C52" t="s">
        <v>63</v>
      </c>
      <c r="D52">
        <v>7.4</v>
      </c>
      <c r="E52" t="s">
        <v>97</v>
      </c>
      <c r="F52">
        <v>0.333238861956</v>
      </c>
      <c r="G52">
        <v>0</v>
      </c>
      <c r="H52" t="s">
        <v>103</v>
      </c>
      <c r="I52">
        <v>0.11910533268413701</v>
      </c>
    </row>
    <row r="53" spans="1:9" x14ac:dyDescent="0.35">
      <c r="A53">
        <v>2018</v>
      </c>
      <c r="B53">
        <v>10</v>
      </c>
      <c r="C53" t="s">
        <v>65</v>
      </c>
      <c r="D53">
        <v>10.4</v>
      </c>
      <c r="E53" t="s">
        <v>98</v>
      </c>
      <c r="F53">
        <v>0.174803885901165</v>
      </c>
      <c r="G53">
        <v>0</v>
      </c>
      <c r="H53" t="s">
        <v>103</v>
      </c>
      <c r="I53">
        <v>7.7069684367509994E-2</v>
      </c>
    </row>
    <row r="54" spans="1:9" x14ac:dyDescent="0.35">
      <c r="A54">
        <v>2018</v>
      </c>
      <c r="B54">
        <v>6</v>
      </c>
      <c r="C54" t="s">
        <v>62</v>
      </c>
      <c r="D54">
        <v>6.2</v>
      </c>
      <c r="E54" t="s">
        <v>99</v>
      </c>
      <c r="F54">
        <v>0.150605858403832</v>
      </c>
      <c r="G54">
        <v>0</v>
      </c>
      <c r="H54" t="s">
        <v>103</v>
      </c>
      <c r="I54">
        <v>5.7474029623045202E-2</v>
      </c>
    </row>
    <row r="55" spans="1:9" x14ac:dyDescent="0.35">
      <c r="A55">
        <v>2018</v>
      </c>
      <c r="B55">
        <v>10</v>
      </c>
      <c r="C55" t="s">
        <v>65</v>
      </c>
      <c r="D55">
        <v>10.3</v>
      </c>
      <c r="E55" t="s">
        <v>100</v>
      </c>
      <c r="F55">
        <v>0.10068383971776</v>
      </c>
      <c r="G55">
        <v>0</v>
      </c>
      <c r="H55" t="s">
        <v>103</v>
      </c>
      <c r="I55">
        <v>-3.6598107048739802E-2</v>
      </c>
    </row>
    <row r="56" spans="1:9" x14ac:dyDescent="0.35">
      <c r="A56">
        <v>2018</v>
      </c>
      <c r="B56">
        <v>7</v>
      </c>
      <c r="C56" t="s">
        <v>63</v>
      </c>
      <c r="D56">
        <v>7.6</v>
      </c>
      <c r="E56" t="s">
        <v>101</v>
      </c>
      <c r="F56">
        <v>6.7814763591442895E-2</v>
      </c>
      <c r="G56">
        <v>0</v>
      </c>
      <c r="H56" t="s">
        <v>103</v>
      </c>
      <c r="I56">
        <v>2.6555661892959E-2</v>
      </c>
    </row>
    <row r="57" spans="1:9" x14ac:dyDescent="0.35">
      <c r="A57">
        <v>2018</v>
      </c>
      <c r="B57">
        <v>9</v>
      </c>
      <c r="C57" t="s">
        <v>64</v>
      </c>
      <c r="D57">
        <v>9.3000000000000007</v>
      </c>
      <c r="E57" t="s">
        <v>102</v>
      </c>
      <c r="F57">
        <v>2.5008117925585299E-2</v>
      </c>
      <c r="G57">
        <v>0</v>
      </c>
      <c r="H57" t="s">
        <v>103</v>
      </c>
      <c r="I57">
        <v>2.41672322202773E-2</v>
      </c>
    </row>
    <row r="58" spans="1:9" x14ac:dyDescent="0.35">
      <c r="A58">
        <v>2018</v>
      </c>
      <c r="B58">
        <v>6</v>
      </c>
      <c r="C58" t="s">
        <v>62</v>
      </c>
      <c r="D58">
        <v>6.1</v>
      </c>
      <c r="E58" t="s">
        <v>74</v>
      </c>
      <c r="F58">
        <v>13.9820344786331</v>
      </c>
      <c r="G58">
        <v>1</v>
      </c>
      <c r="H58" t="s">
        <v>104</v>
      </c>
      <c r="I58">
        <v>1.57095408701808</v>
      </c>
    </row>
    <row r="59" spans="1:9" x14ac:dyDescent="0.35">
      <c r="A59">
        <v>2018</v>
      </c>
      <c r="B59">
        <v>10</v>
      </c>
      <c r="C59" t="s">
        <v>65</v>
      </c>
      <c r="D59">
        <v>10.199999999999999</v>
      </c>
      <c r="E59" t="s">
        <v>76</v>
      </c>
      <c r="F59">
        <v>6.1065564506207997</v>
      </c>
      <c r="G59">
        <v>1</v>
      </c>
      <c r="H59" t="s">
        <v>104</v>
      </c>
      <c r="I59">
        <v>1.91973287216893</v>
      </c>
    </row>
    <row r="60" spans="1:9" x14ac:dyDescent="0.35">
      <c r="A60">
        <v>2018</v>
      </c>
      <c r="B60">
        <v>7</v>
      </c>
      <c r="C60" t="s">
        <v>63</v>
      </c>
      <c r="D60">
        <v>7.7</v>
      </c>
      <c r="E60" t="s">
        <v>77</v>
      </c>
      <c r="F60">
        <v>5.6902630986986704</v>
      </c>
      <c r="G60">
        <v>1</v>
      </c>
      <c r="H60" t="s">
        <v>104</v>
      </c>
      <c r="I60">
        <v>1.19339639901954</v>
      </c>
    </row>
    <row r="61" spans="1:9" x14ac:dyDescent="0.35">
      <c r="A61">
        <v>2018</v>
      </c>
      <c r="B61">
        <v>11</v>
      </c>
      <c r="C61" t="s">
        <v>66</v>
      </c>
      <c r="D61">
        <v>11.5</v>
      </c>
      <c r="E61" t="s">
        <v>78</v>
      </c>
      <c r="F61">
        <v>3.7683501117816798</v>
      </c>
      <c r="G61">
        <v>1</v>
      </c>
      <c r="H61" t="s">
        <v>104</v>
      </c>
      <c r="I61">
        <v>0.49035349821957602</v>
      </c>
    </row>
    <row r="62" spans="1:9" x14ac:dyDescent="0.35">
      <c r="A62">
        <v>2018</v>
      </c>
      <c r="B62">
        <v>11</v>
      </c>
      <c r="C62" t="s">
        <v>66</v>
      </c>
      <c r="D62">
        <v>11.1</v>
      </c>
      <c r="E62" t="s">
        <v>79</v>
      </c>
      <c r="F62">
        <v>3.1326499257505098</v>
      </c>
      <c r="G62">
        <v>1</v>
      </c>
      <c r="H62" t="s">
        <v>104</v>
      </c>
      <c r="I62">
        <v>3.43500306069997</v>
      </c>
    </row>
    <row r="63" spans="1:9" x14ac:dyDescent="0.35">
      <c r="A63">
        <v>2018</v>
      </c>
      <c r="B63">
        <v>7</v>
      </c>
      <c r="C63" t="s">
        <v>63</v>
      </c>
      <c r="D63">
        <v>7.1</v>
      </c>
      <c r="E63" t="s">
        <v>80</v>
      </c>
      <c r="F63">
        <v>2.9263944815595</v>
      </c>
      <c r="G63">
        <v>1</v>
      </c>
      <c r="H63" t="s">
        <v>104</v>
      </c>
      <c r="I63">
        <v>0.80080554103201296</v>
      </c>
    </row>
    <row r="64" spans="1:9" x14ac:dyDescent="0.35">
      <c r="A64">
        <v>2018</v>
      </c>
      <c r="B64">
        <v>11</v>
      </c>
      <c r="C64" t="s">
        <v>66</v>
      </c>
      <c r="D64">
        <v>11.2</v>
      </c>
      <c r="E64" t="s">
        <v>81</v>
      </c>
      <c r="F64">
        <v>2.7514938594516201</v>
      </c>
      <c r="G64">
        <v>1</v>
      </c>
      <c r="H64" t="s">
        <v>104</v>
      </c>
      <c r="I64">
        <v>2.3739750384436999</v>
      </c>
    </row>
    <row r="65" spans="1:9" x14ac:dyDescent="0.35">
      <c r="A65">
        <v>2018</v>
      </c>
      <c r="B65">
        <v>6</v>
      </c>
      <c r="C65" t="s">
        <v>62</v>
      </c>
      <c r="D65">
        <v>6.5</v>
      </c>
      <c r="E65" t="s">
        <v>82</v>
      </c>
      <c r="F65">
        <v>2.58097425862772</v>
      </c>
      <c r="G65">
        <v>1</v>
      </c>
      <c r="H65" t="s">
        <v>104</v>
      </c>
      <c r="I65">
        <v>1.17382742480532</v>
      </c>
    </row>
    <row r="66" spans="1:9" x14ac:dyDescent="0.35">
      <c r="A66">
        <v>2018</v>
      </c>
      <c r="B66">
        <v>9</v>
      </c>
      <c r="C66" t="s">
        <v>64</v>
      </c>
      <c r="D66">
        <v>9.1999999999999993</v>
      </c>
      <c r="E66" t="s">
        <v>83</v>
      </c>
      <c r="F66">
        <v>2.3319427693371799</v>
      </c>
      <c r="G66">
        <v>1</v>
      </c>
      <c r="H66" t="s">
        <v>104</v>
      </c>
      <c r="I66">
        <v>0.758275551359744</v>
      </c>
    </row>
    <row r="67" spans="1:9" x14ac:dyDescent="0.35">
      <c r="A67">
        <v>2018</v>
      </c>
      <c r="B67">
        <v>11</v>
      </c>
      <c r="C67" t="s">
        <v>66</v>
      </c>
      <c r="D67">
        <v>11.4</v>
      </c>
      <c r="E67" t="s">
        <v>84</v>
      </c>
      <c r="F67">
        <v>2.3148537994169001</v>
      </c>
      <c r="G67">
        <v>1</v>
      </c>
      <c r="H67" t="s">
        <v>104</v>
      </c>
      <c r="I67">
        <v>1.51713821346753</v>
      </c>
    </row>
    <row r="68" spans="1:9" x14ac:dyDescent="0.35">
      <c r="A68">
        <v>2018</v>
      </c>
      <c r="B68">
        <v>11</v>
      </c>
      <c r="C68" t="s">
        <v>66</v>
      </c>
      <c r="D68">
        <v>11.3</v>
      </c>
      <c r="E68" t="s">
        <v>85</v>
      </c>
      <c r="F68">
        <v>1.4480530119999999</v>
      </c>
      <c r="G68">
        <v>1</v>
      </c>
      <c r="H68" t="s">
        <v>104</v>
      </c>
      <c r="I68">
        <v>1.63829106171829</v>
      </c>
    </row>
    <row r="69" spans="1:9" x14ac:dyDescent="0.35">
      <c r="A69">
        <v>2018</v>
      </c>
      <c r="B69">
        <v>7</v>
      </c>
      <c r="C69" t="s">
        <v>63</v>
      </c>
      <c r="D69">
        <v>7.5</v>
      </c>
      <c r="E69" t="s">
        <v>86</v>
      </c>
      <c r="F69">
        <v>1.37145481339971</v>
      </c>
      <c r="G69">
        <v>1</v>
      </c>
      <c r="H69" t="s">
        <v>104</v>
      </c>
      <c r="I69">
        <v>1.09525076883543</v>
      </c>
    </row>
    <row r="70" spans="1:9" x14ac:dyDescent="0.35">
      <c r="A70">
        <v>2018</v>
      </c>
      <c r="B70">
        <v>6</v>
      </c>
      <c r="C70" t="s">
        <v>62</v>
      </c>
      <c r="D70">
        <v>6.6</v>
      </c>
      <c r="E70" t="s">
        <v>87</v>
      </c>
      <c r="F70">
        <v>1.31666671227242</v>
      </c>
      <c r="G70">
        <v>1</v>
      </c>
      <c r="H70" t="s">
        <v>104</v>
      </c>
      <c r="I70">
        <v>0.668285492177079</v>
      </c>
    </row>
    <row r="71" spans="1:9" x14ac:dyDescent="0.35">
      <c r="A71">
        <v>2018</v>
      </c>
      <c r="B71">
        <v>6</v>
      </c>
      <c r="C71" t="s">
        <v>62</v>
      </c>
      <c r="D71">
        <v>6.4</v>
      </c>
      <c r="E71" t="s">
        <v>88</v>
      </c>
      <c r="F71">
        <v>1.23708579878687</v>
      </c>
      <c r="G71">
        <v>1</v>
      </c>
      <c r="H71" t="s">
        <v>104</v>
      </c>
      <c r="I71">
        <v>1.40638353278446</v>
      </c>
    </row>
    <row r="72" spans="1:9" x14ac:dyDescent="0.35">
      <c r="A72">
        <v>2018</v>
      </c>
      <c r="B72">
        <v>7</v>
      </c>
      <c r="C72" t="s">
        <v>63</v>
      </c>
      <c r="D72">
        <v>7.3</v>
      </c>
      <c r="E72" t="s">
        <v>89</v>
      </c>
      <c r="F72">
        <v>1.0234042463214901</v>
      </c>
      <c r="G72">
        <v>0</v>
      </c>
      <c r="H72" t="s">
        <v>104</v>
      </c>
      <c r="I72">
        <v>0.31290767260692098</v>
      </c>
    </row>
    <row r="73" spans="1:9" x14ac:dyDescent="0.35">
      <c r="A73">
        <v>2018</v>
      </c>
      <c r="B73">
        <v>9</v>
      </c>
      <c r="C73" t="s">
        <v>64</v>
      </c>
      <c r="D73">
        <v>9.1</v>
      </c>
      <c r="E73" t="s">
        <v>90</v>
      </c>
      <c r="F73">
        <v>0.88398186197604001</v>
      </c>
      <c r="G73">
        <v>0</v>
      </c>
      <c r="H73" t="s">
        <v>104</v>
      </c>
      <c r="I73">
        <v>1.0686767910058601</v>
      </c>
    </row>
    <row r="74" spans="1:9" x14ac:dyDescent="0.35">
      <c r="A74">
        <v>2018</v>
      </c>
      <c r="B74">
        <v>10</v>
      </c>
      <c r="C74" t="s">
        <v>65</v>
      </c>
      <c r="D74">
        <v>10.7</v>
      </c>
      <c r="E74" t="s">
        <v>91</v>
      </c>
      <c r="F74">
        <v>0.71031195325044405</v>
      </c>
      <c r="G74">
        <v>0</v>
      </c>
      <c r="H74" t="s">
        <v>104</v>
      </c>
      <c r="I74">
        <v>1.5726145669666001</v>
      </c>
    </row>
    <row r="75" spans="1:9" x14ac:dyDescent="0.35">
      <c r="A75">
        <v>2018</v>
      </c>
      <c r="B75">
        <v>6</v>
      </c>
      <c r="C75" t="s">
        <v>62</v>
      </c>
      <c r="D75">
        <v>6.3</v>
      </c>
      <c r="E75" t="s">
        <v>92</v>
      </c>
      <c r="F75">
        <v>0.62142807778236497</v>
      </c>
      <c r="G75">
        <v>0</v>
      </c>
      <c r="H75" t="s">
        <v>104</v>
      </c>
      <c r="I75">
        <v>0.40085982999447101</v>
      </c>
    </row>
    <row r="76" spans="1:9" x14ac:dyDescent="0.35">
      <c r="A76">
        <v>2018</v>
      </c>
      <c r="B76">
        <v>10</v>
      </c>
      <c r="C76" t="s">
        <v>65</v>
      </c>
      <c r="D76">
        <v>10.6</v>
      </c>
      <c r="E76" t="s">
        <v>93</v>
      </c>
      <c r="F76">
        <v>0.61416738178098895</v>
      </c>
      <c r="G76">
        <v>0</v>
      </c>
      <c r="H76" t="s">
        <v>104</v>
      </c>
      <c r="I76">
        <v>3.8376746816646001</v>
      </c>
    </row>
    <row r="77" spans="1:9" x14ac:dyDescent="0.35">
      <c r="A77">
        <v>2018</v>
      </c>
      <c r="B77">
        <v>10</v>
      </c>
      <c r="C77" t="s">
        <v>65</v>
      </c>
      <c r="D77">
        <v>10.5</v>
      </c>
      <c r="E77" t="s">
        <v>94</v>
      </c>
      <c r="F77">
        <v>0.50846783423139696</v>
      </c>
      <c r="G77">
        <v>0</v>
      </c>
      <c r="H77" t="s">
        <v>104</v>
      </c>
      <c r="I77">
        <v>0.60790242560464502</v>
      </c>
    </row>
    <row r="78" spans="1:9" x14ac:dyDescent="0.35">
      <c r="A78">
        <v>2018</v>
      </c>
      <c r="B78">
        <v>7</v>
      </c>
      <c r="C78" t="s">
        <v>63</v>
      </c>
      <c r="D78">
        <v>7.2</v>
      </c>
      <c r="E78" t="s">
        <v>95</v>
      </c>
      <c r="F78">
        <v>0.42140548730162702</v>
      </c>
      <c r="G78">
        <v>0</v>
      </c>
      <c r="H78" t="s">
        <v>104</v>
      </c>
      <c r="I78">
        <v>0.64945527624660204</v>
      </c>
    </row>
    <row r="79" spans="1:9" x14ac:dyDescent="0.35">
      <c r="A79">
        <v>2018</v>
      </c>
      <c r="B79">
        <v>10</v>
      </c>
      <c r="C79" t="s">
        <v>65</v>
      </c>
      <c r="D79">
        <v>10.1</v>
      </c>
      <c r="E79" t="s">
        <v>96</v>
      </c>
      <c r="F79">
        <v>0.39134707503675997</v>
      </c>
      <c r="G79">
        <v>0</v>
      </c>
      <c r="H79" t="s">
        <v>104</v>
      </c>
      <c r="I79">
        <v>3.5055877820122401</v>
      </c>
    </row>
    <row r="80" spans="1:9" x14ac:dyDescent="0.35">
      <c r="A80">
        <v>2018</v>
      </c>
      <c r="B80">
        <v>7</v>
      </c>
      <c r="C80" t="s">
        <v>63</v>
      </c>
      <c r="D80">
        <v>7.4</v>
      </c>
      <c r="E80" t="s">
        <v>97</v>
      </c>
      <c r="F80">
        <v>0.333238861956</v>
      </c>
      <c r="G80">
        <v>0</v>
      </c>
      <c r="H80" t="s">
        <v>104</v>
      </c>
      <c r="I80">
        <v>1.7427050191504401</v>
      </c>
    </row>
    <row r="81" spans="1:9" x14ac:dyDescent="0.35">
      <c r="A81">
        <v>2018</v>
      </c>
      <c r="B81">
        <v>10</v>
      </c>
      <c r="C81" t="s">
        <v>65</v>
      </c>
      <c r="D81">
        <v>10.4</v>
      </c>
      <c r="E81" t="s">
        <v>98</v>
      </c>
      <c r="F81">
        <v>0.174803885901165</v>
      </c>
      <c r="G81">
        <v>0</v>
      </c>
      <c r="H81" t="s">
        <v>104</v>
      </c>
      <c r="I81">
        <v>2.6901785852747402</v>
      </c>
    </row>
    <row r="82" spans="1:9" x14ac:dyDescent="0.35">
      <c r="A82">
        <v>2018</v>
      </c>
      <c r="B82">
        <v>6</v>
      </c>
      <c r="C82" t="s">
        <v>62</v>
      </c>
      <c r="D82">
        <v>6.2</v>
      </c>
      <c r="E82" t="s">
        <v>99</v>
      </c>
      <c r="F82">
        <v>0.150605858403832</v>
      </c>
      <c r="G82">
        <v>0</v>
      </c>
      <c r="H82" t="s">
        <v>104</v>
      </c>
      <c r="I82">
        <v>2.5786064399964799</v>
      </c>
    </row>
    <row r="83" spans="1:9" x14ac:dyDescent="0.35">
      <c r="A83">
        <v>2018</v>
      </c>
      <c r="B83">
        <v>10</v>
      </c>
      <c r="C83" t="s">
        <v>65</v>
      </c>
      <c r="D83">
        <v>10.3</v>
      </c>
      <c r="E83" t="s">
        <v>100</v>
      </c>
      <c r="F83">
        <v>0.10068383971776</v>
      </c>
      <c r="G83">
        <v>0</v>
      </c>
      <c r="H83" t="s">
        <v>104</v>
      </c>
      <c r="I83">
        <v>1.00599865744155</v>
      </c>
    </row>
    <row r="84" spans="1:9" x14ac:dyDescent="0.35">
      <c r="A84">
        <v>2018</v>
      </c>
      <c r="B84">
        <v>7</v>
      </c>
      <c r="C84" t="s">
        <v>63</v>
      </c>
      <c r="D84">
        <v>7.6</v>
      </c>
      <c r="E84" t="s">
        <v>101</v>
      </c>
      <c r="F84">
        <v>6.7814763591442895E-2</v>
      </c>
      <c r="G84">
        <v>0</v>
      </c>
      <c r="H84" t="s">
        <v>104</v>
      </c>
      <c r="I84">
        <v>1.82873804587578</v>
      </c>
    </row>
    <row r="85" spans="1:9" x14ac:dyDescent="0.35">
      <c r="A85">
        <v>2018</v>
      </c>
      <c r="B85">
        <v>9</v>
      </c>
      <c r="C85" t="s">
        <v>64</v>
      </c>
      <c r="D85">
        <v>9.3000000000000007</v>
      </c>
      <c r="E85" t="s">
        <v>102</v>
      </c>
      <c r="F85">
        <v>2.5008117925585299E-2</v>
      </c>
      <c r="G85">
        <v>0</v>
      </c>
      <c r="H85" t="s">
        <v>104</v>
      </c>
      <c r="I85">
        <v>-0.29390546722373201</v>
      </c>
    </row>
    <row r="86" spans="1:9" x14ac:dyDescent="0.35">
      <c r="A86">
        <v>2018</v>
      </c>
      <c r="B86">
        <v>6</v>
      </c>
      <c r="C86" t="s">
        <v>62</v>
      </c>
      <c r="D86">
        <v>6.1</v>
      </c>
      <c r="E86" t="s">
        <v>74</v>
      </c>
      <c r="F86">
        <v>13.9820344786331</v>
      </c>
      <c r="G86">
        <v>1</v>
      </c>
      <c r="H86" t="s">
        <v>105</v>
      </c>
      <c r="I86">
        <v>1.99533549654233</v>
      </c>
    </row>
    <row r="87" spans="1:9" x14ac:dyDescent="0.35">
      <c r="A87">
        <v>2018</v>
      </c>
      <c r="B87">
        <v>10</v>
      </c>
      <c r="C87" t="s">
        <v>65</v>
      </c>
      <c r="D87">
        <v>10.199999999999999</v>
      </c>
      <c r="E87" t="s">
        <v>76</v>
      </c>
      <c r="F87">
        <v>6.1065564506207997</v>
      </c>
      <c r="G87">
        <v>1</v>
      </c>
      <c r="H87" t="s">
        <v>105</v>
      </c>
      <c r="I87">
        <v>1.06708408113693</v>
      </c>
    </row>
    <row r="88" spans="1:9" x14ac:dyDescent="0.35">
      <c r="A88">
        <v>2018</v>
      </c>
      <c r="B88">
        <v>7</v>
      </c>
      <c r="C88" t="s">
        <v>63</v>
      </c>
      <c r="D88">
        <v>7.7</v>
      </c>
      <c r="E88" t="s">
        <v>77</v>
      </c>
      <c r="F88">
        <v>5.6902630986986704</v>
      </c>
      <c r="G88">
        <v>1</v>
      </c>
      <c r="H88" t="s">
        <v>105</v>
      </c>
      <c r="I88">
        <v>0.73888227419733399</v>
      </c>
    </row>
    <row r="89" spans="1:9" x14ac:dyDescent="0.35">
      <c r="A89">
        <v>2018</v>
      </c>
      <c r="B89">
        <v>11</v>
      </c>
      <c r="C89" t="s">
        <v>66</v>
      </c>
      <c r="D89">
        <v>11.5</v>
      </c>
      <c r="E89" t="s">
        <v>78</v>
      </c>
      <c r="F89">
        <v>3.7683501117816798</v>
      </c>
      <c r="G89">
        <v>1</v>
      </c>
      <c r="H89" t="s">
        <v>105</v>
      </c>
      <c r="I89">
        <v>0.183690724582843</v>
      </c>
    </row>
    <row r="90" spans="1:9" x14ac:dyDescent="0.35">
      <c r="A90">
        <v>2018</v>
      </c>
      <c r="B90">
        <v>11</v>
      </c>
      <c r="C90" t="s">
        <v>66</v>
      </c>
      <c r="D90">
        <v>11.1</v>
      </c>
      <c r="E90" t="s">
        <v>79</v>
      </c>
      <c r="F90">
        <v>3.1326499257505098</v>
      </c>
      <c r="G90">
        <v>1</v>
      </c>
      <c r="H90" t="s">
        <v>105</v>
      </c>
      <c r="I90">
        <v>0.91499306397297098</v>
      </c>
    </row>
    <row r="91" spans="1:9" x14ac:dyDescent="0.35">
      <c r="A91">
        <v>2018</v>
      </c>
      <c r="B91">
        <v>7</v>
      </c>
      <c r="C91" t="s">
        <v>63</v>
      </c>
      <c r="D91">
        <v>7.1</v>
      </c>
      <c r="E91" t="s">
        <v>80</v>
      </c>
      <c r="F91">
        <v>2.9263944815595</v>
      </c>
      <c r="G91">
        <v>1</v>
      </c>
      <c r="H91" t="s">
        <v>105</v>
      </c>
      <c r="I91">
        <v>0.22706241050609299</v>
      </c>
    </row>
    <row r="92" spans="1:9" x14ac:dyDescent="0.35">
      <c r="A92">
        <v>2018</v>
      </c>
      <c r="B92">
        <v>11</v>
      </c>
      <c r="C92" t="s">
        <v>66</v>
      </c>
      <c r="D92">
        <v>11.2</v>
      </c>
      <c r="E92" t="s">
        <v>81</v>
      </c>
      <c r="F92">
        <v>2.7514938594516201</v>
      </c>
      <c r="G92">
        <v>1</v>
      </c>
      <c r="H92" t="s">
        <v>105</v>
      </c>
      <c r="I92">
        <v>0.58308783575311995</v>
      </c>
    </row>
    <row r="93" spans="1:9" x14ac:dyDescent="0.35">
      <c r="A93">
        <v>2018</v>
      </c>
      <c r="B93">
        <v>6</v>
      </c>
      <c r="C93" t="s">
        <v>62</v>
      </c>
      <c r="D93">
        <v>6.5</v>
      </c>
      <c r="E93" t="s">
        <v>82</v>
      </c>
      <c r="F93">
        <v>2.58097425862772</v>
      </c>
      <c r="G93">
        <v>1</v>
      </c>
      <c r="H93" t="s">
        <v>105</v>
      </c>
      <c r="I93">
        <v>0.28680891074842502</v>
      </c>
    </row>
    <row r="94" spans="1:9" x14ac:dyDescent="0.35">
      <c r="A94">
        <v>2018</v>
      </c>
      <c r="B94">
        <v>9</v>
      </c>
      <c r="C94" t="s">
        <v>64</v>
      </c>
      <c r="D94">
        <v>9.1999999999999993</v>
      </c>
      <c r="E94" t="s">
        <v>83</v>
      </c>
      <c r="F94">
        <v>2.3319427693371799</v>
      </c>
      <c r="G94">
        <v>1</v>
      </c>
      <c r="H94" t="s">
        <v>105</v>
      </c>
      <c r="I94">
        <v>0.17242473336954001</v>
      </c>
    </row>
    <row r="95" spans="1:9" x14ac:dyDescent="0.35">
      <c r="A95">
        <v>2018</v>
      </c>
      <c r="B95">
        <v>11</v>
      </c>
      <c r="C95" t="s">
        <v>66</v>
      </c>
      <c r="D95">
        <v>11.4</v>
      </c>
      <c r="E95" t="s">
        <v>84</v>
      </c>
      <c r="F95">
        <v>2.3148537994169001</v>
      </c>
      <c r="G95">
        <v>1</v>
      </c>
      <c r="H95" t="s">
        <v>105</v>
      </c>
      <c r="I95">
        <v>0.325298399542918</v>
      </c>
    </row>
    <row r="96" spans="1:9" x14ac:dyDescent="0.35">
      <c r="A96">
        <v>2018</v>
      </c>
      <c r="B96">
        <v>11</v>
      </c>
      <c r="C96" t="s">
        <v>66</v>
      </c>
      <c r="D96">
        <v>11.3</v>
      </c>
      <c r="E96" t="s">
        <v>85</v>
      </c>
      <c r="F96">
        <v>1.4480530119999999</v>
      </c>
      <c r="G96">
        <v>1</v>
      </c>
      <c r="H96" t="s">
        <v>105</v>
      </c>
      <c r="I96">
        <v>0.22825671759999999</v>
      </c>
    </row>
    <row r="97" spans="1:9" x14ac:dyDescent="0.35">
      <c r="A97">
        <v>2018</v>
      </c>
      <c r="B97">
        <v>7</v>
      </c>
      <c r="C97" t="s">
        <v>63</v>
      </c>
      <c r="D97">
        <v>7.5</v>
      </c>
      <c r="E97" t="s">
        <v>86</v>
      </c>
      <c r="F97">
        <v>1.37145481339971</v>
      </c>
      <c r="G97">
        <v>1</v>
      </c>
      <c r="H97" t="s">
        <v>105</v>
      </c>
      <c r="I97">
        <v>0.14339841307867701</v>
      </c>
    </row>
    <row r="98" spans="1:9" x14ac:dyDescent="0.35">
      <c r="A98">
        <v>2018</v>
      </c>
      <c r="B98">
        <v>6</v>
      </c>
      <c r="C98" t="s">
        <v>62</v>
      </c>
      <c r="D98">
        <v>6.6</v>
      </c>
      <c r="E98" t="s">
        <v>87</v>
      </c>
      <c r="F98">
        <v>1.31666671227242</v>
      </c>
      <c r="G98">
        <v>1</v>
      </c>
      <c r="H98" t="s">
        <v>105</v>
      </c>
      <c r="I98">
        <v>8.6092996367025595E-2</v>
      </c>
    </row>
    <row r="99" spans="1:9" x14ac:dyDescent="0.35">
      <c r="A99">
        <v>2018</v>
      </c>
      <c r="B99">
        <v>6</v>
      </c>
      <c r="C99" t="s">
        <v>62</v>
      </c>
      <c r="D99">
        <v>6.4</v>
      </c>
      <c r="E99" t="s">
        <v>88</v>
      </c>
      <c r="F99">
        <v>1.23708579878687</v>
      </c>
      <c r="G99">
        <v>1</v>
      </c>
      <c r="H99" t="s">
        <v>105</v>
      </c>
      <c r="I99">
        <v>0.166468205871245</v>
      </c>
    </row>
    <row r="100" spans="1:9" x14ac:dyDescent="0.35">
      <c r="A100">
        <v>2018</v>
      </c>
      <c r="B100">
        <v>7</v>
      </c>
      <c r="C100" t="s">
        <v>63</v>
      </c>
      <c r="D100">
        <v>7.3</v>
      </c>
      <c r="E100" t="s">
        <v>89</v>
      </c>
      <c r="F100">
        <v>1.0234042463214901</v>
      </c>
      <c r="G100">
        <v>0</v>
      </c>
      <c r="H100" t="s">
        <v>105</v>
      </c>
      <c r="I100">
        <v>3.1299602048130301E-2</v>
      </c>
    </row>
    <row r="101" spans="1:9" x14ac:dyDescent="0.35">
      <c r="A101">
        <v>2018</v>
      </c>
      <c r="B101">
        <v>9</v>
      </c>
      <c r="C101" t="s">
        <v>64</v>
      </c>
      <c r="D101">
        <v>9.1</v>
      </c>
      <c r="E101" t="s">
        <v>90</v>
      </c>
      <c r="F101">
        <v>0.88398186197604001</v>
      </c>
      <c r="G101">
        <v>0</v>
      </c>
      <c r="H101" t="s">
        <v>105</v>
      </c>
      <c r="I101">
        <v>9.0965085353061498E-2</v>
      </c>
    </row>
    <row r="102" spans="1:9" x14ac:dyDescent="0.35">
      <c r="A102">
        <v>2018</v>
      </c>
      <c r="B102">
        <v>10</v>
      </c>
      <c r="C102" t="s">
        <v>65</v>
      </c>
      <c r="D102">
        <v>10.7</v>
      </c>
      <c r="E102" t="s">
        <v>91</v>
      </c>
      <c r="F102">
        <v>0.71031195325044405</v>
      </c>
      <c r="G102">
        <v>0</v>
      </c>
      <c r="H102" t="s">
        <v>105</v>
      </c>
      <c r="I102">
        <v>0.10504196374715601</v>
      </c>
    </row>
    <row r="103" spans="1:9" x14ac:dyDescent="0.35">
      <c r="A103">
        <v>2018</v>
      </c>
      <c r="B103">
        <v>6</v>
      </c>
      <c r="C103" t="s">
        <v>62</v>
      </c>
      <c r="D103">
        <v>6.3</v>
      </c>
      <c r="E103" t="s">
        <v>92</v>
      </c>
      <c r="F103">
        <v>0.62142807778236497</v>
      </c>
      <c r="G103">
        <v>0</v>
      </c>
      <c r="H103" t="s">
        <v>105</v>
      </c>
      <c r="I103">
        <v>2.47949336396402E-2</v>
      </c>
    </row>
    <row r="104" spans="1:9" x14ac:dyDescent="0.35">
      <c r="A104">
        <v>2018</v>
      </c>
      <c r="B104">
        <v>10</v>
      </c>
      <c r="C104" t="s">
        <v>65</v>
      </c>
      <c r="D104">
        <v>10.6</v>
      </c>
      <c r="E104" t="s">
        <v>93</v>
      </c>
      <c r="F104">
        <v>0.61416738178098895</v>
      </c>
      <c r="G104">
        <v>0</v>
      </c>
      <c r="H104" t="s">
        <v>105</v>
      </c>
      <c r="I104">
        <v>0.19975559972526799</v>
      </c>
    </row>
    <row r="105" spans="1:9" x14ac:dyDescent="0.35">
      <c r="A105">
        <v>2018</v>
      </c>
      <c r="B105">
        <v>10</v>
      </c>
      <c r="C105" t="s">
        <v>65</v>
      </c>
      <c r="D105">
        <v>10.5</v>
      </c>
      <c r="E105" t="s">
        <v>94</v>
      </c>
      <c r="F105">
        <v>0.50846783423139696</v>
      </c>
      <c r="G105">
        <v>0</v>
      </c>
      <c r="H105" t="s">
        <v>105</v>
      </c>
      <c r="I105">
        <v>3.0232766400500401E-2</v>
      </c>
    </row>
    <row r="106" spans="1:9" x14ac:dyDescent="0.35">
      <c r="A106">
        <v>2018</v>
      </c>
      <c r="B106">
        <v>7</v>
      </c>
      <c r="C106" t="s">
        <v>63</v>
      </c>
      <c r="D106">
        <v>7.2</v>
      </c>
      <c r="E106" t="s">
        <v>95</v>
      </c>
      <c r="F106">
        <v>0.42140548730162702</v>
      </c>
      <c r="G106">
        <v>0</v>
      </c>
      <c r="H106" t="s">
        <v>105</v>
      </c>
      <c r="I106">
        <v>2.67047131135256E-2</v>
      </c>
    </row>
    <row r="107" spans="1:9" x14ac:dyDescent="0.35">
      <c r="A107">
        <v>2018</v>
      </c>
      <c r="B107">
        <v>10</v>
      </c>
      <c r="C107" t="s">
        <v>65</v>
      </c>
      <c r="D107">
        <v>10.1</v>
      </c>
      <c r="E107" t="s">
        <v>96</v>
      </c>
      <c r="F107">
        <v>0.39134707503675997</v>
      </c>
      <c r="G107">
        <v>0</v>
      </c>
      <c r="H107" t="s">
        <v>105</v>
      </c>
      <c r="I107">
        <v>0.11502627962662799</v>
      </c>
    </row>
    <row r="108" spans="1:9" x14ac:dyDescent="0.35">
      <c r="A108">
        <v>2018</v>
      </c>
      <c r="B108">
        <v>7</v>
      </c>
      <c r="C108" t="s">
        <v>63</v>
      </c>
      <c r="D108">
        <v>7.4</v>
      </c>
      <c r="E108" t="s">
        <v>97</v>
      </c>
      <c r="F108">
        <v>0.333238861956</v>
      </c>
      <c r="G108">
        <v>0</v>
      </c>
      <c r="H108" t="s">
        <v>105</v>
      </c>
      <c r="I108">
        <v>5.4420608419976903E-2</v>
      </c>
    </row>
    <row r="109" spans="1:9" x14ac:dyDescent="0.35">
      <c r="A109">
        <v>2018</v>
      </c>
      <c r="B109">
        <v>10</v>
      </c>
      <c r="C109" t="s">
        <v>65</v>
      </c>
      <c r="D109">
        <v>10.4</v>
      </c>
      <c r="E109" t="s">
        <v>98</v>
      </c>
      <c r="F109">
        <v>0.174803885901165</v>
      </c>
      <c r="G109">
        <v>0</v>
      </c>
      <c r="H109" t="s">
        <v>105</v>
      </c>
      <c r="I109">
        <v>4.1589198731528901E-2</v>
      </c>
    </row>
    <row r="110" spans="1:9" x14ac:dyDescent="0.35">
      <c r="A110">
        <v>2018</v>
      </c>
      <c r="B110">
        <v>6</v>
      </c>
      <c r="C110" t="s">
        <v>62</v>
      </c>
      <c r="D110">
        <v>6.2</v>
      </c>
      <c r="E110" t="s">
        <v>99</v>
      </c>
      <c r="F110">
        <v>0.150605858403832</v>
      </c>
      <c r="G110">
        <v>0</v>
      </c>
      <c r="H110" t="s">
        <v>105</v>
      </c>
      <c r="I110">
        <v>3.44776630381292E-2</v>
      </c>
    </row>
    <row r="111" spans="1:9" x14ac:dyDescent="0.35">
      <c r="A111">
        <v>2018</v>
      </c>
      <c r="B111">
        <v>10</v>
      </c>
      <c r="C111" t="s">
        <v>65</v>
      </c>
      <c r="D111">
        <v>10.3</v>
      </c>
      <c r="E111" t="s">
        <v>100</v>
      </c>
      <c r="F111">
        <v>0.10068383971776</v>
      </c>
      <c r="G111">
        <v>0</v>
      </c>
      <c r="H111" t="s">
        <v>105</v>
      </c>
      <c r="I111">
        <v>9.6387368175112793E-3</v>
      </c>
    </row>
    <row r="112" spans="1:9" x14ac:dyDescent="0.35">
      <c r="A112">
        <v>2018</v>
      </c>
      <c r="B112">
        <v>7</v>
      </c>
      <c r="C112" t="s">
        <v>63</v>
      </c>
      <c r="D112">
        <v>7.6</v>
      </c>
      <c r="E112" t="s">
        <v>101</v>
      </c>
      <c r="F112">
        <v>6.7814763591442895E-2</v>
      </c>
      <c r="G112">
        <v>0</v>
      </c>
      <c r="H112" t="s">
        <v>105</v>
      </c>
      <c r="I112">
        <v>1.13171402459602E-2</v>
      </c>
    </row>
    <row r="113" spans="1:9" x14ac:dyDescent="0.35">
      <c r="A113">
        <v>2018</v>
      </c>
      <c r="B113">
        <v>9</v>
      </c>
      <c r="C113" t="s">
        <v>64</v>
      </c>
      <c r="D113">
        <v>9.3000000000000007</v>
      </c>
      <c r="E113" t="s">
        <v>102</v>
      </c>
      <c r="F113">
        <v>2.5008117925585299E-2</v>
      </c>
      <c r="G113">
        <v>0</v>
      </c>
      <c r="H113" t="s">
        <v>105</v>
      </c>
      <c r="I113">
        <v>-7.2219310361507799E-4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sector_trends</vt:lpstr>
      <vt:lpstr>Emissions by subsector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ipcc_sector_data 2021-08-26</dc:title>
  <dc:creator>doen</dc:creator>
  <cp:lastModifiedBy>Niklas Döbbeling</cp:lastModifiedBy>
  <dcterms:created xsi:type="dcterms:W3CDTF">2021-08-26T12:58:47Z</dcterms:created>
  <dcterms:modified xsi:type="dcterms:W3CDTF">2021-08-26T16:29:35Z</dcterms:modified>
</cp:coreProperties>
</file>