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amw\Documents\SpiderOak Hive\Work\Projects\AR6-Emissions-trends-and-drivers\Results\Plot data\"/>
    </mc:Choice>
  </mc:AlternateContent>
  <bookViews>
    <workbookView xWindow="0" yWindow="0" windowWidth="13125" windowHeight="6105" activeTab="1"/>
  </bookViews>
  <sheets>
    <sheet name="region_trend" sheetId="1" r:id="rId1"/>
    <sheet name="countries_2019" sheetId="2" r:id="rId2"/>
  </sheets>
  <calcPr calcId="162913"/>
</workbook>
</file>

<file path=xl/calcChain.xml><?xml version="1.0" encoding="utf-8"?>
<calcChain xmlns="http://schemas.openxmlformats.org/spreadsheetml/2006/main">
  <c r="S2" i="2" l="1"/>
  <c r="S3" i="2"/>
  <c r="S4" i="2"/>
  <c r="S5" i="2"/>
  <c r="S6" i="2"/>
  <c r="S7" i="2"/>
  <c r="S8" i="2"/>
  <c r="S9" i="2"/>
  <c r="S10" i="2"/>
  <c r="S11" i="2"/>
  <c r="S12" i="2"/>
  <c r="S13" i="2"/>
  <c r="S14" i="2"/>
  <c r="S15" i="2"/>
  <c r="S16" i="2"/>
  <c r="S17" i="2"/>
  <c r="S18" i="2"/>
  <c r="S19" i="2"/>
  <c r="S20" i="2"/>
  <c r="S21" i="2"/>
  <c r="S22" i="2"/>
  <c r="S23" i="2"/>
  <c r="S24" i="2"/>
  <c r="S25" i="2"/>
  <c r="S26" i="2"/>
  <c r="S27" i="2"/>
  <c r="S28" i="2"/>
  <c r="S29" i="2"/>
  <c r="S30" i="2"/>
  <c r="S31" i="2"/>
  <c r="S32" i="2"/>
  <c r="S33" i="2"/>
  <c r="S34" i="2"/>
  <c r="S35" i="2"/>
  <c r="S36" i="2"/>
  <c r="S37" i="2"/>
  <c r="S38" i="2"/>
  <c r="S39" i="2"/>
  <c r="S40" i="2"/>
  <c r="S41" i="2"/>
  <c r="S42" i="2"/>
  <c r="S43" i="2"/>
  <c r="S44" i="2"/>
  <c r="S45" i="2"/>
  <c r="S46" i="2"/>
  <c r="S47" i="2"/>
  <c r="S48" i="2"/>
  <c r="S49" i="2"/>
  <c r="S50" i="2"/>
  <c r="S51" i="2"/>
  <c r="S52" i="2"/>
  <c r="S53" i="2"/>
  <c r="S54" i="2"/>
  <c r="S55" i="2"/>
  <c r="S56" i="2"/>
  <c r="S57" i="2"/>
  <c r="S58" i="2"/>
  <c r="S59" i="2"/>
  <c r="S60" i="2"/>
  <c r="S61" i="2"/>
  <c r="S62" i="2"/>
  <c r="S63" i="2"/>
  <c r="S64" i="2"/>
  <c r="S65" i="2"/>
  <c r="S66" i="2"/>
  <c r="S67" i="2"/>
  <c r="S68" i="2"/>
  <c r="S69" i="2"/>
  <c r="S70" i="2"/>
  <c r="S71" i="2"/>
  <c r="S72" i="2"/>
  <c r="S73" i="2"/>
  <c r="S74" i="2"/>
  <c r="S75" i="2"/>
  <c r="S76" i="2"/>
  <c r="S77" i="2"/>
  <c r="S78" i="2"/>
  <c r="S79" i="2"/>
  <c r="S80" i="2"/>
  <c r="S81" i="2"/>
  <c r="S82" i="2"/>
  <c r="S83" i="2"/>
  <c r="S84" i="2"/>
  <c r="S85" i="2"/>
  <c r="S86" i="2"/>
  <c r="S87" i="2"/>
  <c r="S88" i="2"/>
  <c r="S89" i="2"/>
  <c r="S90" i="2"/>
  <c r="S91" i="2"/>
  <c r="S92" i="2"/>
  <c r="S93" i="2"/>
  <c r="S94" i="2"/>
  <c r="S95" i="2"/>
  <c r="S96" i="2"/>
  <c r="S97" i="2"/>
  <c r="S98" i="2"/>
  <c r="S99" i="2"/>
  <c r="S100" i="2"/>
  <c r="S101" i="2"/>
  <c r="S102" i="2"/>
  <c r="S103" i="2"/>
  <c r="S104" i="2"/>
  <c r="S105" i="2"/>
  <c r="S106" i="2"/>
  <c r="S107" i="2"/>
  <c r="S108" i="2"/>
  <c r="S109" i="2"/>
  <c r="S110" i="2"/>
  <c r="S111" i="2"/>
  <c r="S112" i="2"/>
  <c r="S113" i="2"/>
  <c r="S114" i="2"/>
  <c r="S115" i="2"/>
  <c r="S116" i="2"/>
  <c r="S117" i="2"/>
  <c r="S118" i="2"/>
  <c r="S119" i="2"/>
  <c r="S120" i="2"/>
  <c r="S121" i="2"/>
  <c r="S122" i="2"/>
  <c r="S123" i="2"/>
  <c r="S124" i="2"/>
  <c r="S125" i="2"/>
  <c r="S126" i="2"/>
  <c r="S127" i="2"/>
  <c r="S128" i="2"/>
  <c r="S129" i="2"/>
  <c r="S130" i="2"/>
  <c r="S131" i="2"/>
  <c r="S132" i="2"/>
  <c r="S133" i="2"/>
  <c r="S134" i="2"/>
  <c r="S135" i="2"/>
  <c r="S136" i="2"/>
  <c r="S137" i="2"/>
  <c r="S138" i="2"/>
  <c r="S139" i="2"/>
  <c r="S140" i="2"/>
  <c r="S141" i="2"/>
  <c r="S142" i="2"/>
  <c r="S143" i="2"/>
  <c r="S144" i="2"/>
  <c r="S145" i="2"/>
  <c r="S146" i="2"/>
  <c r="S147" i="2"/>
  <c r="S148" i="2"/>
  <c r="S149" i="2"/>
  <c r="S150" i="2"/>
  <c r="S151" i="2"/>
  <c r="S152" i="2"/>
  <c r="S153" i="2"/>
  <c r="S154" i="2"/>
  <c r="S155" i="2"/>
  <c r="S156" i="2"/>
  <c r="S157" i="2"/>
  <c r="S158" i="2"/>
  <c r="S159" i="2"/>
  <c r="S160" i="2"/>
  <c r="S161" i="2"/>
  <c r="S162" i="2"/>
  <c r="S163" i="2"/>
  <c r="S164" i="2"/>
  <c r="S165" i="2"/>
  <c r="S166" i="2"/>
  <c r="S167" i="2"/>
  <c r="S168" i="2"/>
  <c r="S169" i="2"/>
  <c r="S170" i="2"/>
  <c r="S171" i="2"/>
  <c r="S172" i="2"/>
  <c r="S173" i="2"/>
  <c r="S174" i="2"/>
  <c r="S175" i="2"/>
  <c r="S176" i="2"/>
  <c r="S177" i="2"/>
  <c r="S178" i="2"/>
  <c r="S179" i="2"/>
  <c r="S180" i="2"/>
  <c r="S181" i="2"/>
  <c r="S182" i="2"/>
  <c r="S183" i="2"/>
  <c r="S184" i="2"/>
  <c r="S185" i="2"/>
  <c r="S186" i="2"/>
  <c r="S187" i="2"/>
  <c r="S188" i="2"/>
  <c r="S189" i="2"/>
  <c r="S190" i="2"/>
  <c r="S191" i="2"/>
  <c r="S192" i="2"/>
  <c r="S193" i="2"/>
  <c r="S194" i="2"/>
  <c r="S195" i="2"/>
  <c r="S196" i="2"/>
  <c r="S197" i="2"/>
  <c r="S198" i="2"/>
  <c r="S199" i="2"/>
  <c r="S200" i="2"/>
  <c r="S201" i="2"/>
  <c r="S202" i="2"/>
  <c r="S203" i="2"/>
  <c r="S204" i="2"/>
  <c r="S205" i="2"/>
  <c r="S206" i="2"/>
  <c r="S207" i="2"/>
  <c r="S208" i="2"/>
  <c r="S209" i="2"/>
  <c r="S210" i="2"/>
  <c r="S211" i="2"/>
  <c r="S212" i="2"/>
  <c r="S213" i="2"/>
  <c r="S214" i="2"/>
  <c r="S215" i="2"/>
  <c r="S216" i="2"/>
  <c r="S217" i="2"/>
  <c r="S218" i="2"/>
  <c r="S219" i="2"/>
  <c r="S220" i="2"/>
  <c r="S221" i="2"/>
  <c r="S222" i="2"/>
  <c r="S223" i="2"/>
  <c r="S224" i="2"/>
  <c r="S225" i="2"/>
  <c r="S226" i="2"/>
  <c r="S227" i="2"/>
  <c r="S228" i="2"/>
  <c r="S229" i="2"/>
  <c r="S230" i="2"/>
  <c r="S231" i="2"/>
  <c r="S232" i="2"/>
  <c r="U2" i="2"/>
  <c r="O233" i="2"/>
</calcChain>
</file>

<file path=xl/sharedStrings.xml><?xml version="1.0" encoding="utf-8"?>
<sst xmlns="http://schemas.openxmlformats.org/spreadsheetml/2006/main" count="758" uniqueCount="526">
  <si>
    <t>region_ar6_6</t>
  </si>
  <si>
    <t>region_ar6_6_short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</si>
  <si>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</si>
  <si>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</si>
  <si>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</si>
  <si>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</si>
  <si>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</si>
  <si>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</si>
  <si>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</si>
  <si>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</si>
  <si>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</si>
  <si>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</si>
  <si>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</si>
  <si>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</si>
  <si>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</si>
  <si>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</si>
  <si>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</si>
  <si>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</si>
  <si>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</si>
  <si>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</si>
  <si>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</si>
  <si>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</si>
  <si>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</si>
  <si>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</si>
  <si>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</si>
  <si>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</si>
  <si>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</si>
  <si>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</si>
  <si>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</si>
  <si>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</si>
  <si>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</si>
  <si>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</si>
  <si>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Africa</t>
  </si>
  <si>
    <t>AFR</t>
  </si>
  <si>
    <t>Middle East</t>
  </si>
  <si>
    <t>MEA</t>
  </si>
  <si>
    <t>Developed Countries</t>
  </si>
  <si>
    <t>DEV</t>
  </si>
  <si>
    <t>Eastern Europe and West-Central Asia</t>
  </si>
  <si>
    <t>EEA</t>
  </si>
  <si>
    <t>Intl. Shipping &amp; Aviation</t>
  </si>
  <si>
    <t>AIRSEA</t>
  </si>
  <si>
    <t>Latin America and Caribbean</t>
  </si>
  <si>
    <t>LAM</t>
  </si>
  <si>
    <t>Asia and developing Pacific</t>
  </si>
  <si>
    <t>APC</t>
  </si>
  <si>
    <t>country</t>
  </si>
  <si>
    <t>ISO</t>
  </si>
  <si>
    <t>year</t>
  </si>
  <si>
    <t>GHG</t>
  </si>
  <si>
    <t>gdp_ppp</t>
  </si>
  <si>
    <t>population</t>
  </si>
  <si>
    <t>gdp_real</t>
  </si>
  <si>
    <t>GHG_crf</t>
  </si>
  <si>
    <t>emissions_pc</t>
  </si>
  <si>
    <t>emissions_pgdp</t>
  </si>
  <si>
    <t>emissions_pc_crf</t>
  </si>
  <si>
    <t>emissions_pgdp_crf</t>
  </si>
  <si>
    <t>avg_growth</t>
  </si>
  <si>
    <t>abs_growth</t>
  </si>
  <si>
    <t>avg_growth_crf</t>
  </si>
  <si>
    <t>abs_growth_crf</t>
  </si>
  <si>
    <t>cumulative_GHG</t>
  </si>
  <si>
    <t>China</t>
  </si>
  <si>
    <t>CHN</t>
  </si>
  <si>
    <t>United States</t>
  </si>
  <si>
    <t>USA</t>
  </si>
  <si>
    <t>India</t>
  </si>
  <si>
    <t>IND</t>
  </si>
  <si>
    <t>Russian Federation</t>
  </si>
  <si>
    <t>RUS</t>
  </si>
  <si>
    <t>Brazil</t>
  </si>
  <si>
    <t>BRA</t>
  </si>
  <si>
    <t>Japan</t>
  </si>
  <si>
    <t>JPN</t>
  </si>
  <si>
    <t>Indonesia</t>
  </si>
  <si>
    <t>IDN</t>
  </si>
  <si>
    <t>Iran, Islamic Rep.</t>
  </si>
  <si>
    <t>IRN</t>
  </si>
  <si>
    <t>Germany</t>
  </si>
  <si>
    <t>DEU</t>
  </si>
  <si>
    <t>Mexico</t>
  </si>
  <si>
    <t>MEX</t>
  </si>
  <si>
    <t>Canada</t>
  </si>
  <si>
    <t>CAN</t>
  </si>
  <si>
    <t>Saudi Arabia</t>
  </si>
  <si>
    <t>SAU</t>
  </si>
  <si>
    <t>Korea, Rep.</t>
  </si>
  <si>
    <t>KOR</t>
  </si>
  <si>
    <t>Australia</t>
  </si>
  <si>
    <t>AUS</t>
  </si>
  <si>
    <t>South Africa</t>
  </si>
  <si>
    <t>ZAF</t>
  </si>
  <si>
    <t>Turkey</t>
  </si>
  <si>
    <t>TUR</t>
  </si>
  <si>
    <t>Pakistan</t>
  </si>
  <si>
    <t>PAK</t>
  </si>
  <si>
    <t>Vietnam</t>
  </si>
  <si>
    <t>VNM</t>
  </si>
  <si>
    <t>United Kingdom</t>
  </si>
  <si>
    <t>GBR</t>
  </si>
  <si>
    <t>France</t>
  </si>
  <si>
    <t>FRA</t>
  </si>
  <si>
    <t>Poland</t>
  </si>
  <si>
    <t>POL</t>
  </si>
  <si>
    <t>Thailand</t>
  </si>
  <si>
    <t>THA</t>
  </si>
  <si>
    <t>Italy</t>
  </si>
  <si>
    <t>ITA</t>
  </si>
  <si>
    <t>Nigeria</t>
  </si>
  <si>
    <t>NGA</t>
  </si>
  <si>
    <t>Iraq</t>
  </si>
  <si>
    <t>IRQ</t>
  </si>
  <si>
    <t>Argentina</t>
  </si>
  <si>
    <t>ARG</t>
  </si>
  <si>
    <t>Egypt, Arab Rep.</t>
  </si>
  <si>
    <t>EGY</t>
  </si>
  <si>
    <t>Kazakhstan</t>
  </si>
  <si>
    <t>KAZ</t>
  </si>
  <si>
    <t>Spain</t>
  </si>
  <si>
    <t>ESP</t>
  </si>
  <si>
    <t>Malaysia</t>
  </si>
  <si>
    <t>MYS</t>
  </si>
  <si>
    <t>Taiwan, China</t>
  </si>
  <si>
    <t>TWN</t>
  </si>
  <si>
    <t>Ukraine</t>
  </si>
  <si>
    <t>UKR</t>
  </si>
  <si>
    <t>Bangladesh</t>
  </si>
  <si>
    <t>BGD</t>
  </si>
  <si>
    <t>Algeria</t>
  </si>
  <si>
    <t>DZA</t>
  </si>
  <si>
    <t>United Arab Emirates</t>
  </si>
  <si>
    <t>ARE</t>
  </si>
  <si>
    <t>Philippines</t>
  </si>
  <si>
    <t>PHL</t>
  </si>
  <si>
    <t>Colombia</t>
  </si>
  <si>
    <t>COL</t>
  </si>
  <si>
    <t>Venezuela, RB</t>
  </si>
  <si>
    <t>VEN</t>
  </si>
  <si>
    <t>Netherlands</t>
  </si>
  <si>
    <t>NLD</t>
  </si>
  <si>
    <t>Qatar</t>
  </si>
  <si>
    <t>QAT</t>
  </si>
  <si>
    <t>Uzbekistan</t>
  </si>
  <si>
    <t>UZB</t>
  </si>
  <si>
    <t>Ethiopia</t>
  </si>
  <si>
    <t>ETH</t>
  </si>
  <si>
    <t>Myanmar</t>
  </si>
  <si>
    <t>MMR</t>
  </si>
  <si>
    <t>Kuwait</t>
  </si>
  <si>
    <t>KWT</t>
  </si>
  <si>
    <t>Turkmenistan</t>
  </si>
  <si>
    <t>TKM</t>
  </si>
  <si>
    <t>Sudan</t>
  </si>
  <si>
    <t>SDN</t>
  </si>
  <si>
    <t>Belgium</t>
  </si>
  <si>
    <t>BEL</t>
  </si>
  <si>
    <t>Czech Republic</t>
  </si>
  <si>
    <t>CZE</t>
  </si>
  <si>
    <t>Oman</t>
  </si>
  <si>
    <t>OMN</t>
  </si>
  <si>
    <t>Romania</t>
  </si>
  <si>
    <t>ROU</t>
  </si>
  <si>
    <t>Chile</t>
  </si>
  <si>
    <t>CHL</t>
  </si>
  <si>
    <t>Serbia and Montenegro</t>
  </si>
  <si>
    <t>SCG</t>
  </si>
  <si>
    <t>Morocco</t>
  </si>
  <si>
    <t>MAR</t>
  </si>
  <si>
    <t>Belarus</t>
  </si>
  <si>
    <t>BLR</t>
  </si>
  <si>
    <t>Kenya</t>
  </si>
  <si>
    <t>KEN</t>
  </si>
  <si>
    <t>Peru</t>
  </si>
  <si>
    <t>PER</t>
  </si>
  <si>
    <t>Greece</t>
  </si>
  <si>
    <t>GRC</t>
  </si>
  <si>
    <t>Austria</t>
  </si>
  <si>
    <t>AUT</t>
  </si>
  <si>
    <t>New Zealand</t>
  </si>
  <si>
    <t>NZL</t>
  </si>
  <si>
    <t>Israel</t>
  </si>
  <si>
    <t>ISR</t>
  </si>
  <si>
    <t>Angola</t>
  </si>
  <si>
    <t>AGO</t>
  </si>
  <si>
    <t>Libya</t>
  </si>
  <si>
    <t>LBY</t>
  </si>
  <si>
    <t>Tanzania</t>
  </si>
  <si>
    <t>TZA</t>
  </si>
  <si>
    <t>Chad</t>
  </si>
  <si>
    <t>TCD</t>
  </si>
  <si>
    <t>Finland</t>
  </si>
  <si>
    <t>FIN</t>
  </si>
  <si>
    <t>Norway</t>
  </si>
  <si>
    <t>NOR</t>
  </si>
  <si>
    <t>Ecuador</t>
  </si>
  <si>
    <t>ECU</t>
  </si>
  <si>
    <t>Hungary</t>
  </si>
  <si>
    <t>HUN</t>
  </si>
  <si>
    <t>Ireland</t>
  </si>
  <si>
    <t>IRL</t>
  </si>
  <si>
    <t>Mongolia</t>
  </si>
  <si>
    <t>MNG</t>
  </si>
  <si>
    <t>Portugal</t>
  </si>
  <si>
    <t>PRT</t>
  </si>
  <si>
    <t>Sweden</t>
  </si>
  <si>
    <t>SWE</t>
  </si>
  <si>
    <t>Singapore</t>
  </si>
  <si>
    <t>SGP</t>
  </si>
  <si>
    <t>Bahrain</t>
  </si>
  <si>
    <t>BHR</t>
  </si>
  <si>
    <t>Azerbaijan</t>
  </si>
  <si>
    <t>AZE</t>
  </si>
  <si>
    <t>Bolivia</t>
  </si>
  <si>
    <t>BOL</t>
  </si>
  <si>
    <t>Bulgaria</t>
  </si>
  <si>
    <t>BGR</t>
  </si>
  <si>
    <t>Nepal</t>
  </si>
  <si>
    <t>NPL</t>
  </si>
  <si>
    <t>Uganda</t>
  </si>
  <si>
    <t>UGA</t>
  </si>
  <si>
    <t>Switzerland</t>
  </si>
  <si>
    <t>CHE</t>
  </si>
  <si>
    <t>Trinidad and Tobago</t>
  </si>
  <si>
    <t>TTO</t>
  </si>
  <si>
    <t>Congo, Dem. Rep.</t>
  </si>
  <si>
    <t>COD</t>
  </si>
  <si>
    <t>Hong Kong SAR, China</t>
  </si>
  <si>
    <t>HKG</t>
  </si>
  <si>
    <t>Korea, Dem. People's Rep.</t>
  </si>
  <si>
    <t>PRK</t>
  </si>
  <si>
    <t>Cuba</t>
  </si>
  <si>
    <t>CUB</t>
  </si>
  <si>
    <t>Denmark</t>
  </si>
  <si>
    <t>DNK</t>
  </si>
  <si>
    <t>Slovak Republic</t>
  </si>
  <si>
    <t>SVK</t>
  </si>
  <si>
    <t>Sri Lanka</t>
  </si>
  <si>
    <t>LKA</t>
  </si>
  <si>
    <t>Paraguay</t>
  </si>
  <si>
    <t>PRY</t>
  </si>
  <si>
    <t>Tunisia</t>
  </si>
  <si>
    <t>TUN</t>
  </si>
  <si>
    <t>Dominican Republic</t>
  </si>
  <si>
    <t>DOM</t>
  </si>
  <si>
    <t>Cambodia</t>
  </si>
  <si>
    <t>KHM</t>
  </si>
  <si>
    <t>Guatemala</t>
  </si>
  <si>
    <t>GTM</t>
  </si>
  <si>
    <t>Mali</t>
  </si>
  <si>
    <t>MLI</t>
  </si>
  <si>
    <t>Uruguay</t>
  </si>
  <si>
    <t>URY</t>
  </si>
  <si>
    <t>Syrian Arab Republic</t>
  </si>
  <si>
    <t>SYR</t>
  </si>
  <si>
    <t>Cameroon</t>
  </si>
  <si>
    <t>CMR</t>
  </si>
  <si>
    <t>Ghana</t>
  </si>
  <si>
    <t>GHA</t>
  </si>
  <si>
    <t>Lao PDR</t>
  </si>
  <si>
    <t>LAO</t>
  </si>
  <si>
    <t>Niger</t>
  </si>
  <si>
    <t>NER</t>
  </si>
  <si>
    <t>Bosnia and Herzegovina</t>
  </si>
  <si>
    <t>BIH</t>
  </si>
  <si>
    <t>Mozambique</t>
  </si>
  <si>
    <t>MOZ</t>
  </si>
  <si>
    <t>Jordan</t>
  </si>
  <si>
    <t>JOR</t>
  </si>
  <si>
    <t>Madagascar</t>
  </si>
  <si>
    <t>MDG</t>
  </si>
  <si>
    <t>Lebanon</t>
  </si>
  <si>
    <t>LBN</t>
  </si>
  <si>
    <t>Zimbabwe</t>
  </si>
  <si>
    <t>ZWE</t>
  </si>
  <si>
    <t>Afghanistan</t>
  </si>
  <si>
    <t>AFG</t>
  </si>
  <si>
    <t>Burkina Faso</t>
  </si>
  <si>
    <t>BFA</t>
  </si>
  <si>
    <t>Somalia</t>
  </si>
  <si>
    <t>SOM</t>
  </si>
  <si>
    <t>Zambia</t>
  </si>
  <si>
    <t>ZMB</t>
  </si>
  <si>
    <t>Côte d'Ivoire</t>
  </si>
  <si>
    <t>CIV</t>
  </si>
  <si>
    <t>Yemen, Rep.</t>
  </si>
  <si>
    <t>YEM</t>
  </si>
  <si>
    <t>Croatia</t>
  </si>
  <si>
    <t>HRV</t>
  </si>
  <si>
    <t>Guinea</t>
  </si>
  <si>
    <t>GIN</t>
  </si>
  <si>
    <t>Senegal</t>
  </si>
  <si>
    <t>SEN</t>
  </si>
  <si>
    <t>Honduras</t>
  </si>
  <si>
    <t>HND</t>
  </si>
  <si>
    <t>Kyrgyz Republic</t>
  </si>
  <si>
    <t>KGZ</t>
  </si>
  <si>
    <t>Congo, Rep.</t>
  </si>
  <si>
    <t>COG</t>
  </si>
  <si>
    <t>Lithuania</t>
  </si>
  <si>
    <t>LTU</t>
  </si>
  <si>
    <t>Estonia</t>
  </si>
  <si>
    <t>EST</t>
  </si>
  <si>
    <t>Slovenia</t>
  </si>
  <si>
    <t>SVN</t>
  </si>
  <si>
    <t>Tajikistan</t>
  </si>
  <si>
    <t>TJK</t>
  </si>
  <si>
    <t>Nicaragua</t>
  </si>
  <si>
    <t>NIC</t>
  </si>
  <si>
    <t>Gabon</t>
  </si>
  <si>
    <t>GAB</t>
  </si>
  <si>
    <t>Papua New Guinea</t>
  </si>
  <si>
    <t>PNG</t>
  </si>
  <si>
    <t>Benin</t>
  </si>
  <si>
    <t>BEN</t>
  </si>
  <si>
    <t>Georgia</t>
  </si>
  <si>
    <t>GEO</t>
  </si>
  <si>
    <t>Panama</t>
  </si>
  <si>
    <t>PAN</t>
  </si>
  <si>
    <t>Costa Rica</t>
  </si>
  <si>
    <t>CRI</t>
  </si>
  <si>
    <t>Equatorial Guinea</t>
  </si>
  <si>
    <t>GNQ</t>
  </si>
  <si>
    <t>Haiti</t>
  </si>
  <si>
    <t>HTI</t>
  </si>
  <si>
    <t>Mauritania</t>
  </si>
  <si>
    <t>MRT</t>
  </si>
  <si>
    <t>Brunei Darussalam</t>
  </si>
  <si>
    <t>BRN</t>
  </si>
  <si>
    <t>Malawi</t>
  </si>
  <si>
    <t>MWI</t>
  </si>
  <si>
    <t>Latvia</t>
  </si>
  <si>
    <t>LVA</t>
  </si>
  <si>
    <t>Botswana</t>
  </si>
  <si>
    <t>BWA</t>
  </si>
  <si>
    <t>Moldova</t>
  </si>
  <si>
    <t>MDA</t>
  </si>
  <si>
    <t>El Salvador</t>
  </si>
  <si>
    <t>SLV</t>
  </si>
  <si>
    <t>Namibia</t>
  </si>
  <si>
    <t>NAM</t>
  </si>
  <si>
    <t>Macedonia, FYR</t>
  </si>
  <si>
    <t>MKD</t>
  </si>
  <si>
    <t>Central African Republic</t>
  </si>
  <si>
    <t>CAF</t>
  </si>
  <si>
    <t>Luxembourg</t>
  </si>
  <si>
    <t>LUX</t>
  </si>
  <si>
    <t>Jamaica</t>
  </si>
  <si>
    <t>JAM</t>
  </si>
  <si>
    <t>Togo</t>
  </si>
  <si>
    <t>TGO</t>
  </si>
  <si>
    <t>Albania</t>
  </si>
  <si>
    <t>ALB</t>
  </si>
  <si>
    <t>Cyprus</t>
  </si>
  <si>
    <t>CYP</t>
  </si>
  <si>
    <t>Armenia</t>
  </si>
  <si>
    <t>ARM</t>
  </si>
  <si>
    <t>Sierra Leone</t>
  </si>
  <si>
    <t>SLE</t>
  </si>
  <si>
    <t>Rwanda</t>
  </si>
  <si>
    <t>RWA</t>
  </si>
  <si>
    <t>Puerto Rico</t>
  </si>
  <si>
    <t>PRI</t>
  </si>
  <si>
    <t>Eritrea</t>
  </si>
  <si>
    <t>ERI</t>
  </si>
  <si>
    <t>Burundi</t>
  </si>
  <si>
    <t>BDI</t>
  </si>
  <si>
    <t>Timor-Leste</t>
  </si>
  <si>
    <t>TLS</t>
  </si>
  <si>
    <t>New Caledonia</t>
  </si>
  <si>
    <t>NCL</t>
  </si>
  <si>
    <t>Guyana</t>
  </si>
  <si>
    <t>GUY</t>
  </si>
  <si>
    <t>Iceland</t>
  </si>
  <si>
    <t>ISL</t>
  </si>
  <si>
    <t>Mauritius</t>
  </si>
  <si>
    <t>MUS</t>
  </si>
  <si>
    <t>Liberia</t>
  </si>
  <si>
    <t>LBR</t>
  </si>
  <si>
    <t>Swaziland</t>
  </si>
  <si>
    <t>SWZ</t>
  </si>
  <si>
    <t>Fiji</t>
  </si>
  <si>
    <t>FJI</t>
  </si>
  <si>
    <t>Netherlands Antilles</t>
  </si>
  <si>
    <t>ANT</t>
  </si>
  <si>
    <t>Réunion</t>
  </si>
  <si>
    <t>REU</t>
  </si>
  <si>
    <t>Suriname</t>
  </si>
  <si>
    <t>SUR</t>
  </si>
  <si>
    <t>Guinea-Bissau</t>
  </si>
  <si>
    <t>GNB</t>
  </si>
  <si>
    <t>Lesotho</t>
  </si>
  <si>
    <t>LSO</t>
  </si>
  <si>
    <t>Bahamas, The</t>
  </si>
  <si>
    <t>BHS</t>
  </si>
  <si>
    <t>Macao SAR, China</t>
  </si>
  <si>
    <t>MAC</t>
  </si>
  <si>
    <t>Bhutan</t>
  </si>
  <si>
    <t>BTN</t>
  </si>
  <si>
    <t>Djibouti</t>
  </si>
  <si>
    <t>DJI</t>
  </si>
  <si>
    <t>Martinique</t>
  </si>
  <si>
    <t>MTQ</t>
  </si>
  <si>
    <t>Gambia, The</t>
  </si>
  <si>
    <t>GMB</t>
  </si>
  <si>
    <t>Guadeloupe</t>
  </si>
  <si>
    <t>GLP</t>
  </si>
  <si>
    <t>Malta</t>
  </si>
  <si>
    <t>MLT</t>
  </si>
  <si>
    <t>Maldives</t>
  </si>
  <si>
    <t>MDV</t>
  </si>
  <si>
    <t>Barbados</t>
  </si>
  <si>
    <t>BRB</t>
  </si>
  <si>
    <t>Palau</t>
  </si>
  <si>
    <t>PLW</t>
  </si>
  <si>
    <t>Seychelles</t>
  </si>
  <si>
    <t>SYC</t>
  </si>
  <si>
    <t>Cabo Verde</t>
  </si>
  <si>
    <t>CPV</t>
  </si>
  <si>
    <t>French Polynesia</t>
  </si>
  <si>
    <t>PYF</t>
  </si>
  <si>
    <t>Belize</t>
  </si>
  <si>
    <t>BLZ</t>
  </si>
  <si>
    <t>Aruba</t>
  </si>
  <si>
    <t>ABW</t>
  </si>
  <si>
    <t>Comoros</t>
  </si>
  <si>
    <t>COM</t>
  </si>
  <si>
    <t>Gibraltar</t>
  </si>
  <si>
    <t>GIB</t>
  </si>
  <si>
    <t>Vanuatu</t>
  </si>
  <si>
    <t>VUT</t>
  </si>
  <si>
    <t>French Guiana</t>
  </si>
  <si>
    <t>GUF</t>
  </si>
  <si>
    <t>Western Sahara</t>
  </si>
  <si>
    <t>ESH</t>
  </si>
  <si>
    <t>Bermuda</t>
  </si>
  <si>
    <t>BMU</t>
  </si>
  <si>
    <t>Samoa</t>
  </si>
  <si>
    <t>WSM</t>
  </si>
  <si>
    <t>Antigua and Barbuda</t>
  </si>
  <si>
    <t>ATG</t>
  </si>
  <si>
    <t>Greenland</t>
  </si>
  <si>
    <t>GRL</t>
  </si>
  <si>
    <t>Solomon Islands</t>
  </si>
  <si>
    <t>SLB</t>
  </si>
  <si>
    <t>Cayman Islands</t>
  </si>
  <si>
    <t>CYM</t>
  </si>
  <si>
    <t>St. Lucia</t>
  </si>
  <si>
    <t>LCA</t>
  </si>
  <si>
    <t>Grenada</t>
  </si>
  <si>
    <t>GRD</t>
  </si>
  <si>
    <t>São Tomé and Principe</t>
  </si>
  <si>
    <t>STP</t>
  </si>
  <si>
    <t>Dominica</t>
  </si>
  <si>
    <t>DMA</t>
  </si>
  <si>
    <t>Tonga</t>
  </si>
  <si>
    <t>TON</t>
  </si>
  <si>
    <t>Turks and Caicos Islands</t>
  </si>
  <si>
    <t>TCA</t>
  </si>
  <si>
    <t>St. Kitts and Nevis</t>
  </si>
  <si>
    <t>KNA</t>
  </si>
  <si>
    <t>St. Vincent and the Grenadines</t>
  </si>
  <si>
    <t>VCT</t>
  </si>
  <si>
    <t>British Virgin Islands</t>
  </si>
  <si>
    <t>VGB</t>
  </si>
  <si>
    <t>Falkland Islands (Malvinas)</t>
  </si>
  <si>
    <t>FLK</t>
  </si>
  <si>
    <t>Kiribati</t>
  </si>
  <si>
    <t>KIR</t>
  </si>
  <si>
    <t>Cook Islands</t>
  </si>
  <si>
    <t>COK</t>
  </si>
  <si>
    <t>Guam</t>
  </si>
  <si>
    <t>GUM</t>
  </si>
  <si>
    <t>Virgin Islands (U.S.)</t>
  </si>
  <si>
    <t>VIR</t>
  </si>
  <si>
    <t>Montserrat</t>
  </si>
  <si>
    <t>MSR</t>
  </si>
  <si>
    <t>Saint Pierre and Miquelon</t>
  </si>
  <si>
    <t>SPM</t>
  </si>
  <si>
    <t>Micronesia, Fed. Sts.</t>
  </si>
  <si>
    <t>FSM</t>
  </si>
  <si>
    <t>Faroe Islands</t>
  </si>
  <si>
    <t>FRO</t>
  </si>
  <si>
    <t>Mayotte</t>
  </si>
  <si>
    <t>MYT</t>
  </si>
  <si>
    <t>Anguilla</t>
  </si>
  <si>
    <t>AIA</t>
  </si>
  <si>
    <t>Saint Helena, Ascension and Tristan da Cunha</t>
  </si>
  <si>
    <t>SHN</t>
  </si>
  <si>
    <t>American Samoa</t>
  </si>
  <si>
    <t>ASM</t>
  </si>
  <si>
    <t>Wallis and Futuna</t>
  </si>
  <si>
    <t>WLF</t>
  </si>
  <si>
    <t>Tuvalu</t>
  </si>
  <si>
    <t>TUV</t>
  </si>
  <si>
    <t>Nauru</t>
  </si>
  <si>
    <t>NRU</t>
  </si>
  <si>
    <t>Northern Mariana Islands</t>
  </si>
  <si>
    <t>MNP</t>
  </si>
  <si>
    <t>Marshall Islands</t>
  </si>
  <si>
    <t>MHL</t>
  </si>
  <si>
    <t>Niue</t>
  </si>
  <si>
    <t>NIU</t>
  </si>
  <si>
    <t>Curaçao</t>
  </si>
  <si>
    <t>CUW</t>
  </si>
  <si>
    <t>Tokelau</t>
  </si>
  <si>
    <t>TKL</t>
  </si>
  <si>
    <t>Bouvet Island</t>
  </si>
  <si>
    <t>BVT</t>
  </si>
  <si>
    <t>Christmas Island</t>
  </si>
  <si>
    <t>CXR</t>
  </si>
  <si>
    <t>Cocos (Keeling) Islands</t>
  </si>
  <si>
    <t>CCK</t>
  </si>
  <si>
    <t>French Southern Territories</t>
  </si>
  <si>
    <t>ATF</t>
  </si>
  <si>
    <t>Heard Island and McDonald Islands</t>
  </si>
  <si>
    <t>HMD</t>
  </si>
  <si>
    <t>Norfolk Island</t>
  </si>
  <si>
    <t>NFK</t>
  </si>
  <si>
    <t>Pitcairn</t>
  </si>
  <si>
    <t>PCN</t>
  </si>
  <si>
    <t>South Georgia and the South Sandwich Islands</t>
  </si>
  <si>
    <t>SGS</t>
  </si>
  <si>
    <t>United States Minor Outlying Islands</t>
  </si>
  <si>
    <t>UMI</t>
  </si>
  <si>
    <t>Spalte1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</si>
</sst>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Standard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elle1" displayName="Tabelle1" ref="A1:S233" totalsRowCount="1">
  <autoFilter ref="A1:S233"/>
  <sortState ref="A2:R232">
    <sortCondition descending="1" ref="O1:O232"/>
  </sortState>
  <tableColumns count="19">
    <tableColumn id="1" name="country"/>
    <tableColumn id="2" name="ISO"/>
    <tableColumn id="3" name="year"/>
    <tableColumn id="4" name="region_ar6_6_short"/>
    <tableColumn id="5" name="GHG"/>
    <tableColumn id="6" name="gdp_ppp"/>
    <tableColumn id="7" name="population"/>
    <tableColumn id="8" name="gdp_real"/>
    <tableColumn id="9" name="GHG_crf"/>
    <tableColumn id="10" name="emissions_pc"/>
    <tableColumn id="11" name="emissions_pgdp"/>
    <tableColumn id="12" name="emissions_pc_crf"/>
    <tableColumn id="13" name="emissions_pgdp_crf"/>
    <tableColumn id="14" name="avg_growth"/>
    <tableColumn id="15" name="abs_growth" totalsRowFunction="custom">
      <totalsRowFormula>SUM(Tabelle1[abs_growth])</totalsRowFormula>
    </tableColumn>
    <tableColumn id="16" name="avg_growth_crf"/>
    <tableColumn id="17" name="abs_growth_crf"/>
    <tableColumn id="18" name="cumulative_GHG"/>
    <tableColumn id="19" name="Spalte1" dataDxfId="0">
      <calculatedColumnFormula>Tabelle1[[#This Row],[abs_growth]]/$U$2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8"/>
  <sheetViews>
    <sheetView workbookViewId="0">
      <selection activeCell="I8" sqref="I8"/>
    </sheetView>
  </sheetViews>
  <sheetFormatPr baseColWidth="10" defaultRowHeight="15" x14ac:dyDescent="0.25"/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5">
      <c r="A2" t="s">
        <v>32</v>
      </c>
      <c r="B2" t="s">
        <v>33</v>
      </c>
      <c r="C2">
        <v>2.77742968905457</v>
      </c>
      <c r="D2">
        <v>2.87421089902046</v>
      </c>
      <c r="E2">
        <v>2.9555611889866902</v>
      </c>
      <c r="F2">
        <v>3.01259247190155</v>
      </c>
      <c r="G2">
        <v>3.1126138060040698</v>
      </c>
      <c r="H2">
        <v>3.2178858602368998</v>
      </c>
      <c r="I2">
        <v>3.3434838878791999</v>
      </c>
      <c r="J2">
        <v>3.3680587152188002</v>
      </c>
      <c r="K2">
        <v>3.3507386750893602</v>
      </c>
      <c r="L2">
        <v>3.3415071525285698</v>
      </c>
      <c r="M2">
        <v>3.4012186095953201</v>
      </c>
      <c r="N2">
        <v>3.4998022833647999</v>
      </c>
      <c r="O2">
        <v>3.5420129189212699</v>
      </c>
      <c r="P2">
        <v>3.6796758307931299</v>
      </c>
      <c r="Q2">
        <v>3.8109459308495701</v>
      </c>
      <c r="R2">
        <v>3.8626199981384199</v>
      </c>
      <c r="S2">
        <v>3.8506929699732901</v>
      </c>
      <c r="T2">
        <v>3.8700758148938799</v>
      </c>
      <c r="U2">
        <v>3.9943563277465599</v>
      </c>
      <c r="V2">
        <v>4.1473942306547702</v>
      </c>
      <c r="W2">
        <v>4.3633562149515397</v>
      </c>
      <c r="X2">
        <v>4.32263743160396</v>
      </c>
      <c r="Y2">
        <v>4.4690378685520704</v>
      </c>
      <c r="Z2">
        <v>4.5592635474279497</v>
      </c>
      <c r="AA2">
        <v>4.7227398854818698</v>
      </c>
      <c r="AB2">
        <v>4.6949446188402799</v>
      </c>
      <c r="AC2">
        <v>4.7354021021985702</v>
      </c>
      <c r="AD2">
        <v>4.8201105604717602</v>
      </c>
      <c r="AE2">
        <v>4.9554215084444904</v>
      </c>
      <c r="AF2">
        <v>5.0029556543845297</v>
      </c>
    </row>
    <row r="3" spans="1:32" x14ac:dyDescent="0.25">
      <c r="A3" t="s">
        <v>34</v>
      </c>
      <c r="B3" t="s">
        <v>35</v>
      </c>
      <c r="C3">
        <v>1.1125397822535601</v>
      </c>
      <c r="D3">
        <v>1.1064293977687001</v>
      </c>
      <c r="E3">
        <v>1.17973140410002</v>
      </c>
      <c r="F3">
        <v>1.2566915986598099</v>
      </c>
      <c r="G3">
        <v>1.3505335175786</v>
      </c>
      <c r="H3">
        <v>1.36072377205288</v>
      </c>
      <c r="I3">
        <v>1.41178755525406</v>
      </c>
      <c r="J3">
        <v>1.49908313221311</v>
      </c>
      <c r="K3">
        <v>1.47585084133111</v>
      </c>
      <c r="L3">
        <v>1.5203739326635901</v>
      </c>
      <c r="M3">
        <v>1.6332785793637501</v>
      </c>
      <c r="N3">
        <v>1.6824475830016301</v>
      </c>
      <c r="O3">
        <v>1.71305873167376</v>
      </c>
      <c r="P3">
        <v>1.81120394928252</v>
      </c>
      <c r="Q3">
        <v>1.90686176456065</v>
      </c>
      <c r="R3">
        <v>2.0114995459113398</v>
      </c>
      <c r="S3">
        <v>2.1226327769500601</v>
      </c>
      <c r="T3">
        <v>2.1911657874777601</v>
      </c>
      <c r="U3">
        <v>2.2944524909302002</v>
      </c>
      <c r="V3">
        <v>2.3787995881575799</v>
      </c>
      <c r="W3">
        <v>2.4971289004269801</v>
      </c>
      <c r="X3">
        <v>2.5867330915288802</v>
      </c>
      <c r="Y3">
        <v>2.6788232876867202</v>
      </c>
      <c r="Z3">
        <v>2.73960825933354</v>
      </c>
      <c r="AA3">
        <v>2.82545387442386</v>
      </c>
      <c r="AB3">
        <v>2.8711514307583301</v>
      </c>
      <c r="AC3">
        <v>2.9653897488513801</v>
      </c>
      <c r="AD3">
        <v>3.01432333996449</v>
      </c>
      <c r="AE3">
        <v>3.0337414955967201</v>
      </c>
      <c r="AF3">
        <v>3.1099798166882402</v>
      </c>
    </row>
    <row r="4" spans="1:32" x14ac:dyDescent="0.25">
      <c r="A4" t="s">
        <v>36</v>
      </c>
      <c r="B4" t="s">
        <v>37</v>
      </c>
      <c r="C4">
        <v>15.7002495055422</v>
      </c>
      <c r="D4">
        <v>15.5267062579052</v>
      </c>
      <c r="E4">
        <v>15.341065904494799</v>
      </c>
      <c r="F4">
        <v>15.255242652259399</v>
      </c>
      <c r="G4">
        <v>15.303989161681899</v>
      </c>
      <c r="H4">
        <v>15.4617200073906</v>
      </c>
      <c r="I4">
        <v>15.7322845445019</v>
      </c>
      <c r="J4">
        <v>15.9250607793497</v>
      </c>
      <c r="K4">
        <v>15.8544035098432</v>
      </c>
      <c r="L4">
        <v>15.830249224082699</v>
      </c>
      <c r="M4">
        <v>16.1483853050715</v>
      </c>
      <c r="N4">
        <v>15.9792899000257</v>
      </c>
      <c r="O4">
        <v>15.782187133992601</v>
      </c>
      <c r="P4">
        <v>16.051652278789</v>
      </c>
      <c r="Q4">
        <v>16.166667776773501</v>
      </c>
      <c r="R4">
        <v>16.096415951669599</v>
      </c>
      <c r="S4">
        <v>15.9579842682747</v>
      </c>
      <c r="T4">
        <v>16.1738795208359</v>
      </c>
      <c r="U4">
        <v>15.753188910121599</v>
      </c>
      <c r="V4">
        <v>14.626527721491801</v>
      </c>
      <c r="W4">
        <v>15.216193097487499</v>
      </c>
      <c r="X4">
        <v>15.044908708071601</v>
      </c>
      <c r="Y4">
        <v>14.690877981038399</v>
      </c>
      <c r="Z4">
        <v>14.900436275589801</v>
      </c>
      <c r="AA4">
        <v>14.571917009572299</v>
      </c>
      <c r="AB4">
        <v>14.450820860058901</v>
      </c>
      <c r="AC4">
        <v>14.5159917497341</v>
      </c>
      <c r="AD4">
        <v>14.3021479910474</v>
      </c>
      <c r="AE4">
        <v>14.4043643765783</v>
      </c>
      <c r="AF4">
        <v>14.0998632917532</v>
      </c>
    </row>
    <row r="5" spans="1:32" x14ac:dyDescent="0.25">
      <c r="A5" t="s">
        <v>38</v>
      </c>
      <c r="B5" t="s">
        <v>39</v>
      </c>
      <c r="C5">
        <v>4.3150411284573398</v>
      </c>
      <c r="D5">
        <v>4.2057813106890301</v>
      </c>
      <c r="E5">
        <v>3.8697097809663799</v>
      </c>
      <c r="F5">
        <v>3.52161386646143</v>
      </c>
      <c r="G5">
        <v>3.1487633777051198</v>
      </c>
      <c r="H5">
        <v>2.9979053820019699</v>
      </c>
      <c r="I5">
        <v>2.8789469509959398</v>
      </c>
      <c r="J5">
        <v>2.6921549057016199</v>
      </c>
      <c r="K5">
        <v>2.68347991768497</v>
      </c>
      <c r="L5">
        <v>2.6976137294296301</v>
      </c>
      <c r="M5">
        <v>2.7984800594853101</v>
      </c>
      <c r="N5">
        <v>2.8274179573063298</v>
      </c>
      <c r="O5">
        <v>2.85360854430157</v>
      </c>
      <c r="P5">
        <v>2.9561620847260199</v>
      </c>
      <c r="Q5">
        <v>3.1892778790396998</v>
      </c>
      <c r="R5">
        <v>3.0772625514204401</v>
      </c>
      <c r="S5">
        <v>3.1252982428981602</v>
      </c>
      <c r="T5">
        <v>3.1555628599718801</v>
      </c>
      <c r="U5">
        <v>3.22806903579403</v>
      </c>
      <c r="V5">
        <v>3.0012071859148501</v>
      </c>
      <c r="W5">
        <v>3.1845358331739502</v>
      </c>
      <c r="X5">
        <v>3.3321079993704901</v>
      </c>
      <c r="Y5">
        <v>3.3940891953540802</v>
      </c>
      <c r="Z5">
        <v>3.34108264905533</v>
      </c>
      <c r="AA5">
        <v>3.3002016076689502</v>
      </c>
      <c r="AB5">
        <v>3.3453716946488501</v>
      </c>
      <c r="AC5">
        <v>3.4080710424782001</v>
      </c>
      <c r="AD5">
        <v>3.4248424257445498</v>
      </c>
      <c r="AE5">
        <v>3.4955912352552398</v>
      </c>
      <c r="AF5">
        <v>3.5068795152734902</v>
      </c>
    </row>
    <row r="6" spans="1:32" x14ac:dyDescent="0.25">
      <c r="A6" t="s">
        <v>40</v>
      </c>
      <c r="B6" t="s">
        <v>41</v>
      </c>
      <c r="C6">
        <v>0.65758539892887402</v>
      </c>
      <c r="D6">
        <v>0.66567216088975401</v>
      </c>
      <c r="E6">
        <v>0.70374034067157898</v>
      </c>
      <c r="F6">
        <v>0.695986037784873</v>
      </c>
      <c r="G6">
        <v>0.72383239453628401</v>
      </c>
      <c r="H6">
        <v>0.74917490294902001</v>
      </c>
      <c r="I6">
        <v>0.77186265020412104</v>
      </c>
      <c r="J6">
        <v>0.79897762194109301</v>
      </c>
      <c r="K6">
        <v>0.82437504961619701</v>
      </c>
      <c r="L6">
        <v>0.86291655923011801</v>
      </c>
      <c r="M6">
        <v>0.88995195620596901</v>
      </c>
      <c r="N6">
        <v>0.85703566037464396</v>
      </c>
      <c r="O6">
        <v>0.89556008612557603</v>
      </c>
      <c r="P6">
        <v>0.90552210276593603</v>
      </c>
      <c r="Q6">
        <v>0.98672275693173095</v>
      </c>
      <c r="R6">
        <v>1.03402450250462</v>
      </c>
      <c r="S6">
        <v>1.08825688220539</v>
      </c>
      <c r="T6">
        <v>1.1379896590281799</v>
      </c>
      <c r="U6">
        <v>1.14785747339975</v>
      </c>
      <c r="V6">
        <v>1.0929105652370801</v>
      </c>
      <c r="W6">
        <v>1.1660498569547599</v>
      </c>
      <c r="X6">
        <v>1.1840497138381401</v>
      </c>
      <c r="Y6">
        <v>1.13946642920041</v>
      </c>
      <c r="Z6">
        <v>1.14544932980022</v>
      </c>
      <c r="AA6">
        <v>1.1838092424231701</v>
      </c>
      <c r="AB6">
        <v>1.23754288276963</v>
      </c>
      <c r="AC6">
        <v>1.28124371023205</v>
      </c>
      <c r="AD6">
        <v>1.3320666782821</v>
      </c>
      <c r="AE6">
        <v>1.3637622205681299</v>
      </c>
      <c r="AF6">
        <v>1.4036380227455401</v>
      </c>
    </row>
    <row r="7" spans="1:32" x14ac:dyDescent="0.25">
      <c r="A7" t="s">
        <v>42</v>
      </c>
      <c r="B7" t="s">
        <v>43</v>
      </c>
      <c r="C7">
        <v>3.7113472028783998</v>
      </c>
      <c r="D7">
        <v>3.76987788711032</v>
      </c>
      <c r="E7">
        <v>3.88082569756074</v>
      </c>
      <c r="F7">
        <v>3.9823293777396498</v>
      </c>
      <c r="G7">
        <v>4.1045341799789297</v>
      </c>
      <c r="H7">
        <v>4.1769899117758502</v>
      </c>
      <c r="I7">
        <v>4.2416181986850203</v>
      </c>
      <c r="J7">
        <v>4.3587705428440104</v>
      </c>
      <c r="K7">
        <v>4.4138000381496099</v>
      </c>
      <c r="L7">
        <v>4.4133130090207402</v>
      </c>
      <c r="M7">
        <v>4.7206682526591797</v>
      </c>
      <c r="N7">
        <v>4.8569349723483501</v>
      </c>
      <c r="O7">
        <v>5.1152237761823303</v>
      </c>
      <c r="P7">
        <v>5.31595849981451</v>
      </c>
      <c r="Q7">
        <v>5.4007655845818299</v>
      </c>
      <c r="R7">
        <v>5.45178650670936</v>
      </c>
      <c r="S7">
        <v>5.5514614346242999</v>
      </c>
      <c r="T7">
        <v>5.4938779367823498</v>
      </c>
      <c r="U7">
        <v>5.5412702821106503</v>
      </c>
      <c r="V7">
        <v>5.6182394434554999</v>
      </c>
      <c r="W7">
        <v>5.5456408937667998</v>
      </c>
      <c r="X7">
        <v>5.3993936109149603</v>
      </c>
      <c r="Y7">
        <v>5.74478974436831</v>
      </c>
      <c r="Z7">
        <v>5.82289301609317</v>
      </c>
      <c r="AA7">
        <v>5.5580357860515202</v>
      </c>
      <c r="AB7">
        <v>5.7396157253424702</v>
      </c>
      <c r="AC7">
        <v>5.7316011973483603</v>
      </c>
      <c r="AD7">
        <v>5.6522903727989604</v>
      </c>
      <c r="AE7">
        <v>5.5325113129790298</v>
      </c>
      <c r="AF7">
        <v>5.8546716364283897</v>
      </c>
    </row>
    <row r="8" spans="1:32" x14ac:dyDescent="0.25">
      <c r="A8" t="s">
        <v>44</v>
      </c>
      <c r="B8" t="s">
        <v>45</v>
      </c>
      <c r="C8">
        <v>9.7701754592138705</v>
      </c>
      <c r="D8">
        <v>9.9450827068073107</v>
      </c>
      <c r="E8">
        <v>10.126050561087601</v>
      </c>
      <c r="F8">
        <v>10.4585836918301</v>
      </c>
      <c r="G8">
        <v>10.7812629757801</v>
      </c>
      <c r="H8">
        <v>11.3692169506964</v>
      </c>
      <c r="I8">
        <v>11.5039736057727</v>
      </c>
      <c r="J8">
        <v>13.4392168092603</v>
      </c>
      <c r="K8">
        <v>11.5547881350445</v>
      </c>
      <c r="L8">
        <v>11.645992925515801</v>
      </c>
      <c r="M8">
        <v>12.2703653380701</v>
      </c>
      <c r="N8">
        <v>12.332317279882901</v>
      </c>
      <c r="O8">
        <v>13.1179155366624</v>
      </c>
      <c r="P8">
        <v>14.046223813042101</v>
      </c>
      <c r="Q8">
        <v>14.782637932462199</v>
      </c>
      <c r="R8">
        <v>15.683428837836701</v>
      </c>
      <c r="S8">
        <v>17.015683705723699</v>
      </c>
      <c r="T8">
        <v>17.374389548906599</v>
      </c>
      <c r="U8">
        <v>17.939397043495301</v>
      </c>
      <c r="V8">
        <v>19.5673971539169</v>
      </c>
      <c r="W8">
        <v>20.0940758114922</v>
      </c>
      <c r="X8">
        <v>21.2056039177609</v>
      </c>
      <c r="Y8">
        <v>22.048780281992499</v>
      </c>
      <c r="Z8">
        <v>22.3807305305996</v>
      </c>
      <c r="AA8">
        <v>23.488338853062299</v>
      </c>
      <c r="AB8">
        <v>23.593529919701599</v>
      </c>
      <c r="AC8">
        <v>22.876494670635498</v>
      </c>
      <c r="AD8">
        <v>23.524284536242899</v>
      </c>
      <c r="AE8">
        <v>24.200050666091599</v>
      </c>
      <c r="AF8">
        <v>25.3479143126279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3"/>
  <sheetViews>
    <sheetView tabSelected="1" topLeftCell="C1" workbookViewId="0">
      <selection activeCell="S12" sqref="S12"/>
    </sheetView>
  </sheetViews>
  <sheetFormatPr baseColWidth="10" defaultRowHeight="15" x14ac:dyDescent="0.25"/>
  <cols>
    <col min="4" max="4" width="20.140625" customWidth="1"/>
    <col min="7" max="7" width="12.85546875" customWidth="1"/>
    <col min="10" max="10" width="15" customWidth="1"/>
    <col min="11" max="11" width="17.42578125" customWidth="1"/>
    <col min="12" max="12" width="18.28515625" customWidth="1"/>
    <col min="13" max="13" width="20.7109375" customWidth="1"/>
    <col min="14" max="15" width="13.42578125" customWidth="1"/>
    <col min="16" max="17" width="16.7109375" customWidth="1"/>
    <col min="18" max="18" width="18.140625" customWidth="1"/>
  </cols>
  <sheetData>
    <row r="1" spans="1:21" x14ac:dyDescent="0.25">
      <c r="A1" t="s">
        <v>46</v>
      </c>
      <c r="B1" t="s">
        <v>47</v>
      </c>
      <c r="C1" t="s">
        <v>48</v>
      </c>
      <c r="D1" t="s">
        <v>1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  <c r="R1" t="s">
        <v>62</v>
      </c>
      <c r="S1" t="s">
        <v>525</v>
      </c>
    </row>
    <row r="2" spans="1:21" x14ac:dyDescent="0.25">
      <c r="A2" t="s">
        <v>63</v>
      </c>
      <c r="B2" t="s">
        <v>64</v>
      </c>
      <c r="C2">
        <v>2019</v>
      </c>
      <c r="D2" t="s">
        <v>45</v>
      </c>
      <c r="E2">
        <v>13.962993944807399</v>
      </c>
      <c r="F2">
        <v>22526502926833.801</v>
      </c>
      <c r="G2">
        <v>1397715000</v>
      </c>
      <c r="H2">
        <v>11537484336927.9</v>
      </c>
      <c r="J2">
        <v>9.9898720016651499</v>
      </c>
      <c r="K2">
        <v>0.61984738555111196</v>
      </c>
      <c r="N2">
        <v>2.2150811666176198</v>
      </c>
      <c r="O2">
        <v>2.49879407234189</v>
      </c>
      <c r="R2">
        <v>13.962993944807399</v>
      </c>
      <c r="S2">
        <f>Tabelle1[[#This Row],[abs_growth]]/$U$2</f>
        <v>0.39068124199586207</v>
      </c>
      <c r="U2" s="1">
        <f>SUM(O2:O154)</f>
        <v>6.3959919334144946</v>
      </c>
    </row>
    <row r="3" spans="1:21" x14ac:dyDescent="0.25">
      <c r="A3" t="s">
        <v>67</v>
      </c>
      <c r="B3" t="s">
        <v>68</v>
      </c>
      <c r="C3">
        <v>2019</v>
      </c>
      <c r="D3" t="s">
        <v>45</v>
      </c>
      <c r="E3">
        <v>3.6543642840690702</v>
      </c>
      <c r="F3">
        <v>9155083977020.2305</v>
      </c>
      <c r="G3">
        <v>1366417754</v>
      </c>
      <c r="H3">
        <v>2940156656485.46</v>
      </c>
      <c r="J3">
        <v>2.6744121798559899</v>
      </c>
      <c r="K3">
        <v>0.399162289853564</v>
      </c>
      <c r="N3">
        <v>2.9588699779019798</v>
      </c>
      <c r="O3">
        <v>0.84351259227797704</v>
      </c>
      <c r="R3">
        <v>23.867064687012601</v>
      </c>
      <c r="S3">
        <f>Tabelle1[[#This Row],[abs_growth]]/$U$2</f>
        <v>0.13188143466398472</v>
      </c>
    </row>
    <row r="4" spans="1:21" x14ac:dyDescent="0.25">
      <c r="A4" t="s">
        <v>75</v>
      </c>
      <c r="B4" t="s">
        <v>76</v>
      </c>
      <c r="C4">
        <v>2019</v>
      </c>
      <c r="D4" t="s">
        <v>45</v>
      </c>
      <c r="E4">
        <v>1.1561112916053999</v>
      </c>
      <c r="F4">
        <v>3196682696485.4702</v>
      </c>
      <c r="G4">
        <v>270625568</v>
      </c>
      <c r="H4">
        <v>1204479845861.6899</v>
      </c>
      <c r="J4">
        <v>4.27199580641767</v>
      </c>
      <c r="K4">
        <v>0.36165969580792701</v>
      </c>
      <c r="N4">
        <v>4.4297330177925502</v>
      </c>
      <c r="O4">
        <v>0.373435081099253</v>
      </c>
      <c r="R4">
        <v>29.924614081141701</v>
      </c>
      <c r="S4">
        <f>Tabelle1[[#This Row],[abs_growth]]/$U$2</f>
        <v>5.8385796134032178E-2</v>
      </c>
    </row>
    <row r="5" spans="1:21" x14ac:dyDescent="0.25">
      <c r="A5" t="s">
        <v>111</v>
      </c>
      <c r="B5" t="s">
        <v>112</v>
      </c>
      <c r="C5">
        <v>2019</v>
      </c>
      <c r="D5" t="s">
        <v>35</v>
      </c>
      <c r="E5">
        <v>0.39443085817558399</v>
      </c>
      <c r="F5">
        <v>427736513496.263</v>
      </c>
      <c r="G5">
        <v>39309783</v>
      </c>
      <c r="H5">
        <v>219703225580.14801</v>
      </c>
      <c r="J5">
        <v>10.033910850527599</v>
      </c>
      <c r="K5">
        <v>0.922135112926314</v>
      </c>
      <c r="N5">
        <v>6.5873234374066696</v>
      </c>
      <c r="O5">
        <v>0.17229387202524901</v>
      </c>
      <c r="R5">
        <v>40.407038302885297</v>
      </c>
      <c r="S5">
        <f>Tabelle1[[#This Row],[abs_growth]]/$U$2</f>
        <v>2.6937787573673516E-2</v>
      </c>
    </row>
    <row r="6" spans="1:21" x14ac:dyDescent="0.25">
      <c r="A6" t="s">
        <v>97</v>
      </c>
      <c r="B6" t="s">
        <v>98</v>
      </c>
      <c r="C6">
        <v>2019</v>
      </c>
      <c r="D6" t="s">
        <v>45</v>
      </c>
      <c r="E6">
        <v>0.468901600849987</v>
      </c>
      <c r="F6">
        <v>775669017734.00696</v>
      </c>
      <c r="G6">
        <v>96462106</v>
      </c>
      <c r="H6">
        <v>200857611961.483</v>
      </c>
      <c r="J6">
        <v>4.8609927804187398</v>
      </c>
      <c r="K6">
        <v>0.60451247907233496</v>
      </c>
      <c r="N6">
        <v>5.1319363809441603</v>
      </c>
      <c r="O6">
        <v>0.17004025816155</v>
      </c>
      <c r="R6">
        <v>37.457659331980999</v>
      </c>
      <c r="S6">
        <f>Tabelle1[[#This Row],[abs_growth]]/$U$2</f>
        <v>2.6585439745977629E-2</v>
      </c>
    </row>
    <row r="7" spans="1:21" x14ac:dyDescent="0.25">
      <c r="A7" t="s">
        <v>77</v>
      </c>
      <c r="B7" t="s">
        <v>78</v>
      </c>
      <c r="C7">
        <v>2019</v>
      </c>
      <c r="D7" t="s">
        <v>35</v>
      </c>
      <c r="E7">
        <v>0.96443860889505095</v>
      </c>
      <c r="F7">
        <v>1027238753934</v>
      </c>
      <c r="G7">
        <v>82913906</v>
      </c>
      <c r="H7">
        <v>491059895654.68903</v>
      </c>
      <c r="J7">
        <v>11.631807683684</v>
      </c>
      <c r="K7">
        <v>0.93886509363237702</v>
      </c>
      <c r="N7">
        <v>2.0916250337739601</v>
      </c>
      <c r="O7">
        <v>0.163934551426558</v>
      </c>
      <c r="R7">
        <v>30.889052690036799</v>
      </c>
      <c r="S7">
        <f>Tabelle1[[#This Row],[abs_growth]]/$U$2</f>
        <v>2.5630825231363556E-2</v>
      </c>
    </row>
    <row r="8" spans="1:21" x14ac:dyDescent="0.25">
      <c r="A8" t="s">
        <v>93</v>
      </c>
      <c r="B8" t="s">
        <v>94</v>
      </c>
      <c r="C8">
        <v>2019</v>
      </c>
      <c r="D8" t="s">
        <v>37</v>
      </c>
      <c r="E8">
        <v>0.56513786896650198</v>
      </c>
      <c r="F8">
        <v>2360147787000.77</v>
      </c>
      <c r="G8">
        <v>83429615</v>
      </c>
      <c r="H8">
        <v>1261905557967.3501</v>
      </c>
      <c r="I8">
        <v>0.50831092090999996</v>
      </c>
      <c r="J8">
        <v>6.7738280821085199</v>
      </c>
      <c r="K8">
        <v>0.239450203957214</v>
      </c>
      <c r="L8">
        <v>6.0926916768104498</v>
      </c>
      <c r="M8">
        <v>0.21537249646385601</v>
      </c>
      <c r="N8">
        <v>3.3129963714061801</v>
      </c>
      <c r="O8">
        <v>0.143674541029537</v>
      </c>
      <c r="P8">
        <v>2.66378450608202</v>
      </c>
      <c r="Q8">
        <v>0.10709882899107</v>
      </c>
      <c r="R8">
        <v>36.474161127116602</v>
      </c>
      <c r="S8">
        <f>Tabelle1[[#This Row],[abs_growth]]/$U$2</f>
        <v>2.2463214857876859E-2</v>
      </c>
    </row>
    <row r="9" spans="1:21" x14ac:dyDescent="0.25">
      <c r="A9" t="s">
        <v>85</v>
      </c>
      <c r="B9" t="s">
        <v>86</v>
      </c>
      <c r="C9">
        <v>2019</v>
      </c>
      <c r="D9" t="s">
        <v>35</v>
      </c>
      <c r="E9">
        <v>0.73632675881634801</v>
      </c>
      <c r="F9">
        <v>1609323719894.05</v>
      </c>
      <c r="G9">
        <v>34268528</v>
      </c>
      <c r="H9">
        <v>703949827121.995</v>
      </c>
      <c r="J9">
        <v>21.486967832885799</v>
      </c>
      <c r="K9">
        <v>0.45753800165502101</v>
      </c>
      <c r="N9">
        <v>2.3825213834160999</v>
      </c>
      <c r="O9">
        <v>0.14061222388327199</v>
      </c>
      <c r="R9">
        <v>33.998533896055001</v>
      </c>
      <c r="S9">
        <f>Tabelle1[[#This Row],[abs_growth]]/$U$2</f>
        <v>2.1984427958495919E-2</v>
      </c>
    </row>
    <row r="10" spans="1:21" x14ac:dyDescent="0.25">
      <c r="A10" t="s">
        <v>95</v>
      </c>
      <c r="B10" t="s">
        <v>96</v>
      </c>
      <c r="C10">
        <v>2019</v>
      </c>
      <c r="D10" t="s">
        <v>45</v>
      </c>
      <c r="E10">
        <v>0.51459660401450702</v>
      </c>
      <c r="F10">
        <v>1015796322530.0601</v>
      </c>
      <c r="G10">
        <v>216565318</v>
      </c>
      <c r="H10">
        <v>256728822531.884</v>
      </c>
      <c r="J10">
        <v>2.3761727351676298</v>
      </c>
      <c r="K10">
        <v>0.50659427741655205</v>
      </c>
      <c r="N10">
        <v>3.20480259166338</v>
      </c>
      <c r="O10">
        <v>0.12718934983382901</v>
      </c>
      <c r="R10">
        <v>36.988757731131102</v>
      </c>
      <c r="S10">
        <f>Tabelle1[[#This Row],[abs_growth]]/$U$2</f>
        <v>1.9885789594160586E-2</v>
      </c>
    </row>
    <row r="11" spans="1:21" x14ac:dyDescent="0.25">
      <c r="A11" t="s">
        <v>69</v>
      </c>
      <c r="B11" t="s">
        <v>70</v>
      </c>
      <c r="C11">
        <v>2019</v>
      </c>
      <c r="D11" t="s">
        <v>39</v>
      </c>
      <c r="E11">
        <v>2.3696223269415699</v>
      </c>
      <c r="F11">
        <v>3968180465309.0498</v>
      </c>
      <c r="G11">
        <v>144373535</v>
      </c>
      <c r="H11">
        <v>1762462643295.8401</v>
      </c>
      <c r="I11">
        <v>2.1511662315555999</v>
      </c>
      <c r="J11">
        <v>16.413135045433101</v>
      </c>
      <c r="K11">
        <v>0.597155887353781</v>
      </c>
      <c r="L11">
        <v>14.900003879212299</v>
      </c>
      <c r="M11">
        <v>0.54210393160333803</v>
      </c>
      <c r="N11">
        <v>0.57687633736325195</v>
      </c>
      <c r="O11">
        <v>0.11955329467147099</v>
      </c>
      <c r="P11">
        <v>0.55290649024912797</v>
      </c>
      <c r="Q11">
        <v>0.1041451471756</v>
      </c>
      <c r="R11">
        <v>26.2366870139541</v>
      </c>
      <c r="S11">
        <f>Tabelle1[[#This Row],[abs_growth]]/$U$2</f>
        <v>1.8691908294457084E-2</v>
      </c>
    </row>
    <row r="12" spans="1:21" x14ac:dyDescent="0.25">
      <c r="A12" t="s">
        <v>71</v>
      </c>
      <c r="B12" t="s">
        <v>72</v>
      </c>
      <c r="C12">
        <v>2019</v>
      </c>
      <c r="D12" t="s">
        <v>43</v>
      </c>
      <c r="E12">
        <v>1.28658851102856</v>
      </c>
      <c r="F12">
        <v>3092216664771.7998</v>
      </c>
      <c r="G12">
        <v>211049527</v>
      </c>
      <c r="H12">
        <v>2347237948499.3198</v>
      </c>
      <c r="J12">
        <v>6.0961449633031304</v>
      </c>
      <c r="K12">
        <v>0.41607320912731299</v>
      </c>
      <c r="N12">
        <v>0.97910504217098004</v>
      </c>
      <c r="O12">
        <v>0.108016798621415</v>
      </c>
      <c r="R12">
        <v>27.523275524982701</v>
      </c>
      <c r="S12">
        <f>Tabelle1[[#This Row],[abs_growth]]/$U$2</f>
        <v>1.6888201196299871E-2</v>
      </c>
    </row>
    <row r="13" spans="1:21" x14ac:dyDescent="0.25">
      <c r="A13" t="s">
        <v>133</v>
      </c>
      <c r="B13" t="s">
        <v>134</v>
      </c>
      <c r="C13">
        <v>2019</v>
      </c>
      <c r="D13" t="s">
        <v>45</v>
      </c>
      <c r="E13">
        <v>0.24741409650378501</v>
      </c>
      <c r="F13">
        <v>963121832457.37903</v>
      </c>
      <c r="G13">
        <v>108116615</v>
      </c>
      <c r="H13">
        <v>360858880823.87799</v>
      </c>
      <c r="J13">
        <v>2.2884003212992301</v>
      </c>
      <c r="K13">
        <v>0.25688764200528502</v>
      </c>
      <c r="N13">
        <v>4.2495394707747298</v>
      </c>
      <c r="O13">
        <v>7.7293407119769203E-2</v>
      </c>
      <c r="R13">
        <v>43.882348791435902</v>
      </c>
      <c r="S13">
        <f>Tabelle1[[#This Row],[abs_growth]]/$U$2</f>
        <v>1.2084663008401605E-2</v>
      </c>
    </row>
    <row r="14" spans="1:21" x14ac:dyDescent="0.25">
      <c r="A14" t="s">
        <v>115</v>
      </c>
      <c r="B14" t="s">
        <v>116</v>
      </c>
      <c r="C14">
        <v>2019</v>
      </c>
      <c r="D14" t="s">
        <v>33</v>
      </c>
      <c r="E14">
        <v>0.37893882118571298</v>
      </c>
      <c r="F14">
        <v>1180890364777.3201</v>
      </c>
      <c r="G14">
        <v>100388073</v>
      </c>
      <c r="H14">
        <v>302183451076.55603</v>
      </c>
      <c r="J14">
        <v>3.7747394671647201</v>
      </c>
      <c r="K14">
        <v>0.320892465963315</v>
      </c>
      <c r="N14">
        <v>2.43987556830885</v>
      </c>
      <c r="O14">
        <v>7.3905193753728907E-2</v>
      </c>
      <c r="R14">
        <v>41.176996613511903</v>
      </c>
      <c r="S14">
        <f>Tabelle1[[#This Row],[abs_growth]]/$U$2</f>
        <v>1.1554922914712728E-2</v>
      </c>
    </row>
    <row r="15" spans="1:21" x14ac:dyDescent="0.25">
      <c r="A15" t="s">
        <v>129</v>
      </c>
      <c r="B15" t="s">
        <v>130</v>
      </c>
      <c r="C15">
        <v>2019</v>
      </c>
      <c r="D15" t="s">
        <v>33</v>
      </c>
      <c r="E15">
        <v>0.27626745634314198</v>
      </c>
      <c r="F15">
        <v>495564635890.52197</v>
      </c>
      <c r="G15">
        <v>43053054</v>
      </c>
      <c r="H15">
        <v>202339167644.005</v>
      </c>
      <c r="J15">
        <v>6.4169072963590796</v>
      </c>
      <c r="K15">
        <v>0.557480167741779</v>
      </c>
      <c r="N15">
        <v>3.26076442421139</v>
      </c>
      <c r="O15">
        <v>6.9295403417872506E-2</v>
      </c>
      <c r="R15">
        <v>43.360437067217198</v>
      </c>
      <c r="S15">
        <f>Tabelle1[[#This Row],[abs_growth]]/$U$2</f>
        <v>1.0834191809381976E-2</v>
      </c>
    </row>
    <row r="16" spans="1:21" x14ac:dyDescent="0.25">
      <c r="A16" t="s">
        <v>127</v>
      </c>
      <c r="B16" t="s">
        <v>128</v>
      </c>
      <c r="C16">
        <v>2019</v>
      </c>
      <c r="D16" t="s">
        <v>45</v>
      </c>
      <c r="E16">
        <v>0.276891388651135</v>
      </c>
      <c r="F16">
        <v>775076929107.66504</v>
      </c>
      <c r="G16">
        <v>163046161</v>
      </c>
      <c r="H16">
        <v>209974367461.625</v>
      </c>
      <c r="J16">
        <v>1.6982392406720599</v>
      </c>
      <c r="K16">
        <v>0.35724374994610703</v>
      </c>
      <c r="N16">
        <v>3.1242675712397801</v>
      </c>
      <c r="O16">
        <v>6.6967648244339803E-2</v>
      </c>
      <c r="R16">
        <v>43.084169610874099</v>
      </c>
      <c r="S16">
        <f>Tabelle1[[#This Row],[abs_growth]]/$U$2</f>
        <v>1.0470252142514692E-2</v>
      </c>
    </row>
    <row r="17" spans="1:19" x14ac:dyDescent="0.25">
      <c r="A17" t="s">
        <v>87</v>
      </c>
      <c r="B17" t="s">
        <v>88</v>
      </c>
      <c r="C17">
        <v>2019</v>
      </c>
      <c r="D17" t="s">
        <v>45</v>
      </c>
      <c r="E17">
        <v>0.72468461039459897</v>
      </c>
      <c r="F17">
        <v>2217224965753.73</v>
      </c>
      <c r="G17">
        <v>51709098</v>
      </c>
      <c r="H17">
        <v>1482760164322.8401</v>
      </c>
      <c r="J17">
        <v>14.014644200418999</v>
      </c>
      <c r="K17">
        <v>0.32684306806379798</v>
      </c>
      <c r="N17">
        <v>1.02455006907749</v>
      </c>
      <c r="O17">
        <v>6.3524392049358697E-2</v>
      </c>
      <c r="R17">
        <v>34.723218506449598</v>
      </c>
      <c r="S17">
        <f>Tabelle1[[#This Row],[abs_growth]]/$U$2</f>
        <v>9.9319062173122939E-3</v>
      </c>
    </row>
    <row r="18" spans="1:19" x14ac:dyDescent="0.25">
      <c r="A18" t="s">
        <v>131</v>
      </c>
      <c r="B18" t="s">
        <v>132</v>
      </c>
      <c r="C18">
        <v>2019</v>
      </c>
      <c r="D18" t="s">
        <v>35</v>
      </c>
      <c r="E18">
        <v>0.27449762771484998</v>
      </c>
      <c r="F18">
        <v>655789431888.85901</v>
      </c>
      <c r="G18">
        <v>9770529</v>
      </c>
      <c r="H18">
        <v>404700030656.58002</v>
      </c>
      <c r="J18">
        <v>28.094448899834401</v>
      </c>
      <c r="K18">
        <v>0.41857586348139098</v>
      </c>
      <c r="N18">
        <v>2.7394495767501601</v>
      </c>
      <c r="O18">
        <v>5.9267291837499202E-2</v>
      </c>
      <c r="R18">
        <v>43.634934694932099</v>
      </c>
      <c r="S18">
        <f>Tabelle1[[#This Row],[abs_growth]]/$U$2</f>
        <v>9.2663174773360626E-3</v>
      </c>
    </row>
    <row r="19" spans="1:19" x14ac:dyDescent="0.25">
      <c r="A19" t="s">
        <v>141</v>
      </c>
      <c r="B19" t="s">
        <v>142</v>
      </c>
      <c r="C19">
        <v>2019</v>
      </c>
      <c r="D19" t="s">
        <v>35</v>
      </c>
      <c r="E19">
        <v>0.19027064543403599</v>
      </c>
      <c r="F19">
        <v>255010431886.13699</v>
      </c>
      <c r="G19">
        <v>2832067</v>
      </c>
      <c r="H19">
        <v>179217942561.52802</v>
      </c>
      <c r="J19">
        <v>67.184372909975806</v>
      </c>
      <c r="K19">
        <v>0.74612887020634899</v>
      </c>
      <c r="N19">
        <v>3.9036221001083899</v>
      </c>
      <c r="O19">
        <v>5.54688723268114E-2</v>
      </c>
      <c r="R19">
        <v>44.666089773714397</v>
      </c>
      <c r="S19">
        <f>Tabelle1[[#This Row],[abs_growth]]/$U$2</f>
        <v>8.6724425084131387E-3</v>
      </c>
    </row>
    <row r="20" spans="1:19" x14ac:dyDescent="0.25">
      <c r="A20" t="s">
        <v>109</v>
      </c>
      <c r="B20" t="s">
        <v>110</v>
      </c>
      <c r="C20">
        <v>2019</v>
      </c>
      <c r="D20" t="s">
        <v>33</v>
      </c>
      <c r="E20">
        <v>0.40654442221635201</v>
      </c>
      <c r="F20">
        <v>1032048476445.27</v>
      </c>
      <c r="G20">
        <v>200963599</v>
      </c>
      <c r="H20">
        <v>477161826016.25299</v>
      </c>
      <c r="J20">
        <v>2.0229754255961101</v>
      </c>
      <c r="K20">
        <v>0.393919889903457</v>
      </c>
      <c r="N20">
        <v>1.5227852344078801</v>
      </c>
      <c r="O20">
        <v>5.1701382008492502E-2</v>
      </c>
      <c r="R20">
        <v>40.012607444709701</v>
      </c>
      <c r="S20">
        <f>Tabelle1[[#This Row],[abs_growth]]/$U$2</f>
        <v>8.0834032542145134E-3</v>
      </c>
    </row>
    <row r="21" spans="1:19" x14ac:dyDescent="0.25">
      <c r="A21" t="s">
        <v>117</v>
      </c>
      <c r="B21" t="s">
        <v>118</v>
      </c>
      <c r="C21">
        <v>2019</v>
      </c>
      <c r="D21" t="s">
        <v>39</v>
      </c>
      <c r="E21">
        <v>0.37209885622657901</v>
      </c>
      <c r="F21">
        <v>487868690396.48401</v>
      </c>
      <c r="G21">
        <v>18513930</v>
      </c>
      <c r="H21">
        <v>213250078007.79099</v>
      </c>
      <c r="I21">
        <v>0.35732273340800003</v>
      </c>
      <c r="J21">
        <v>20.098318197518299</v>
      </c>
      <c r="K21">
        <v>0.76270288204840497</v>
      </c>
      <c r="L21">
        <v>19.3002098100187</v>
      </c>
      <c r="M21">
        <v>0.73241579228543796</v>
      </c>
      <c r="N21">
        <v>1.6170166024572601</v>
      </c>
      <c r="O21">
        <v>5.0021366111291599E-2</v>
      </c>
      <c r="P21">
        <v>1.7705424085330499</v>
      </c>
      <c r="Q21">
        <v>5.2208937609999999E-2</v>
      </c>
      <c r="R21">
        <v>41.549095469738504</v>
      </c>
      <c r="S21">
        <f>Tabelle1[[#This Row],[abs_growth]]/$U$2</f>
        <v>7.8207362723466938E-3</v>
      </c>
    </row>
    <row r="22" spans="1:19" x14ac:dyDescent="0.25">
      <c r="A22" t="s">
        <v>121</v>
      </c>
      <c r="B22" t="s">
        <v>122</v>
      </c>
      <c r="C22">
        <v>2019</v>
      </c>
      <c r="D22" t="s">
        <v>45</v>
      </c>
      <c r="E22">
        <v>0.33364711304727901</v>
      </c>
      <c r="F22">
        <v>906239033556.57703</v>
      </c>
      <c r="G22">
        <v>31949777</v>
      </c>
      <c r="H22">
        <v>398946603155.67999</v>
      </c>
      <c r="J22">
        <v>10.4428620283415</v>
      </c>
      <c r="K22">
        <v>0.36816678678898401</v>
      </c>
      <c r="N22">
        <v>1.7983529132857801</v>
      </c>
      <c r="O22">
        <v>4.9449379323593001E-2</v>
      </c>
      <c r="R22">
        <v>42.221727908779897</v>
      </c>
      <c r="S22">
        <f>Tabelle1[[#This Row],[abs_growth]]/$U$2</f>
        <v>7.7313073309638299E-3</v>
      </c>
    </row>
    <row r="23" spans="1:19" x14ac:dyDescent="0.25">
      <c r="A23" t="s">
        <v>159</v>
      </c>
      <c r="B23" t="s">
        <v>160</v>
      </c>
      <c r="C23">
        <v>2019</v>
      </c>
      <c r="D23" t="s">
        <v>35</v>
      </c>
      <c r="E23">
        <v>0.126576018373286</v>
      </c>
      <c r="F23">
        <v>135814174311.04201</v>
      </c>
      <c r="G23">
        <v>4974986</v>
      </c>
      <c r="H23">
        <v>75032818560.741501</v>
      </c>
      <c r="J23">
        <v>25.4424873503737</v>
      </c>
      <c r="K23">
        <v>0.93197944187623205</v>
      </c>
      <c r="N23">
        <v>4.6893934430183304</v>
      </c>
      <c r="O23">
        <v>4.2779248502814698E-2</v>
      </c>
      <c r="R23">
        <v>45.948978508051802</v>
      </c>
      <c r="S23">
        <f>Tabelle1[[#This Row],[abs_growth]]/$U$2</f>
        <v>6.6884462876389272E-3</v>
      </c>
    </row>
    <row r="24" spans="1:19" x14ac:dyDescent="0.25">
      <c r="A24" t="s">
        <v>83</v>
      </c>
      <c r="B24" t="s">
        <v>84</v>
      </c>
      <c r="C24">
        <v>2019</v>
      </c>
      <c r="D24" t="s">
        <v>37</v>
      </c>
      <c r="E24">
        <v>0.76572495556845499</v>
      </c>
      <c r="F24">
        <v>1837617118520.28</v>
      </c>
      <c r="G24">
        <v>37589262</v>
      </c>
      <c r="H24">
        <v>1939183469806.3401</v>
      </c>
      <c r="I24">
        <v>0.74054028100515001</v>
      </c>
      <c r="J24">
        <v>20.370843023426598</v>
      </c>
      <c r="K24">
        <v>0.41669450499299099</v>
      </c>
      <c r="L24">
        <v>19.7008465078444</v>
      </c>
      <c r="M24">
        <v>0.40298943318587599</v>
      </c>
      <c r="N24">
        <v>0.55443337427547601</v>
      </c>
      <c r="O24">
        <v>3.7170877521696198E-2</v>
      </c>
      <c r="P24">
        <v>0.41477971607071201</v>
      </c>
      <c r="Q24">
        <v>2.7079791056900102E-2</v>
      </c>
      <c r="R24">
        <v>33.262207137238597</v>
      </c>
      <c r="S24">
        <f>Tabelle1[[#This Row],[abs_growth]]/$U$2</f>
        <v>5.8115891809532912E-3</v>
      </c>
    </row>
    <row r="25" spans="1:19" x14ac:dyDescent="0.25">
      <c r="A25" t="s">
        <v>145</v>
      </c>
      <c r="B25" t="s">
        <v>146</v>
      </c>
      <c r="C25">
        <v>2019</v>
      </c>
      <c r="D25" t="s">
        <v>33</v>
      </c>
      <c r="E25">
        <v>0.159795993472929</v>
      </c>
      <c r="F25">
        <v>248972206952.33701</v>
      </c>
      <c r="G25">
        <v>112078730</v>
      </c>
      <c r="H25">
        <v>67542461142.924896</v>
      </c>
      <c r="J25">
        <v>1.42574771745655</v>
      </c>
      <c r="K25">
        <v>0.64182261718682398</v>
      </c>
      <c r="N25">
        <v>2.9817535395490098</v>
      </c>
      <c r="O25">
        <v>3.7130236577595503E-2</v>
      </c>
      <c r="R25">
        <v>44.996797786239597</v>
      </c>
      <c r="S25">
        <f>Tabelle1[[#This Row],[abs_growth]]/$U$2</f>
        <v>5.8052350540995067E-3</v>
      </c>
    </row>
    <row r="26" spans="1:19" x14ac:dyDescent="0.25">
      <c r="A26" t="s">
        <v>147</v>
      </c>
      <c r="B26" t="s">
        <v>148</v>
      </c>
      <c r="C26">
        <v>2019</v>
      </c>
      <c r="D26" t="s">
        <v>45</v>
      </c>
      <c r="E26">
        <v>0.15210705690628701</v>
      </c>
      <c r="F26">
        <v>277909881583.39301</v>
      </c>
      <c r="G26">
        <v>54045420</v>
      </c>
      <c r="H26">
        <v>86931311984.4758</v>
      </c>
      <c r="J26">
        <v>2.8144301016864599</v>
      </c>
      <c r="K26">
        <v>0.54732511143416895</v>
      </c>
      <c r="N26">
        <v>3.0637810253303401</v>
      </c>
      <c r="O26">
        <v>3.6177353763766802E-2</v>
      </c>
      <c r="R26">
        <v>45.1489048431459</v>
      </c>
      <c r="S26">
        <f>Tabelle1[[#This Row],[abs_growth]]/$U$2</f>
        <v>5.6562538133867772E-3</v>
      </c>
    </row>
    <row r="27" spans="1:19" x14ac:dyDescent="0.25">
      <c r="A27" t="s">
        <v>151</v>
      </c>
      <c r="B27" t="s">
        <v>152</v>
      </c>
      <c r="C27">
        <v>2019</v>
      </c>
      <c r="D27" t="s">
        <v>39</v>
      </c>
      <c r="E27">
        <v>0.13813898483583001</v>
      </c>
      <c r="G27">
        <v>5942089</v>
      </c>
      <c r="J27">
        <v>23.247545574600199</v>
      </c>
      <c r="N27">
        <v>3.4133958901336299</v>
      </c>
      <c r="O27">
        <v>3.6015632525194102E-2</v>
      </c>
      <c r="R27">
        <v>45.425227377170998</v>
      </c>
      <c r="S27">
        <f>Tabelle1[[#This Row],[abs_growth]]/$U$2</f>
        <v>5.6309690350042681E-3</v>
      </c>
    </row>
    <row r="28" spans="1:19" x14ac:dyDescent="0.25">
      <c r="A28" t="s">
        <v>135</v>
      </c>
      <c r="B28" t="s">
        <v>136</v>
      </c>
      <c r="C28">
        <v>2019</v>
      </c>
      <c r="D28" t="s">
        <v>43</v>
      </c>
      <c r="E28">
        <v>0.20675594540919401</v>
      </c>
      <c r="F28">
        <v>736212908958.54199</v>
      </c>
      <c r="G28">
        <v>50339443</v>
      </c>
      <c r="H28">
        <v>394571111125.16302</v>
      </c>
      <c r="J28">
        <v>4.1072354616477096</v>
      </c>
      <c r="K28">
        <v>0.28083716394171099</v>
      </c>
      <c r="N28">
        <v>1.96095825958522</v>
      </c>
      <c r="O28">
        <v>3.3154702253463501E-2</v>
      </c>
      <c r="R28">
        <v>44.089104736845101</v>
      </c>
      <c r="S28">
        <f>Tabelle1[[#This Row],[abs_growth]]/$U$2</f>
        <v>5.1836685534660913E-3</v>
      </c>
    </row>
    <row r="29" spans="1:19" x14ac:dyDescent="0.25">
      <c r="A29" t="s">
        <v>189</v>
      </c>
      <c r="B29" t="s">
        <v>190</v>
      </c>
      <c r="C29">
        <v>2019</v>
      </c>
      <c r="D29" t="s">
        <v>33</v>
      </c>
      <c r="E29">
        <v>7.5023293389607199E-2</v>
      </c>
      <c r="F29">
        <v>25190111030.970699</v>
      </c>
      <c r="G29">
        <v>15946876</v>
      </c>
      <c r="H29">
        <v>12976290262.3871</v>
      </c>
      <c r="J29">
        <v>4.7045762059984204</v>
      </c>
      <c r="K29">
        <v>2.97828355331057</v>
      </c>
      <c r="N29">
        <v>5.8987633103377402</v>
      </c>
      <c r="O29">
        <v>3.0233595910530601E-2</v>
      </c>
      <c r="R29">
        <v>47.367814232438597</v>
      </c>
      <c r="S29">
        <f>Tabelle1[[#This Row],[abs_growth]]/$U$2</f>
        <v>4.7269596686921435E-3</v>
      </c>
    </row>
    <row r="30" spans="1:19" x14ac:dyDescent="0.25">
      <c r="A30" t="s">
        <v>201</v>
      </c>
      <c r="B30" t="s">
        <v>202</v>
      </c>
      <c r="C30">
        <v>2019</v>
      </c>
      <c r="D30" t="s">
        <v>45</v>
      </c>
      <c r="E30">
        <v>6.6807681028177204E-2</v>
      </c>
      <c r="F30">
        <v>39723696763.874702</v>
      </c>
      <c r="G30">
        <v>3225167</v>
      </c>
      <c r="H30">
        <v>14037996021.8727</v>
      </c>
      <c r="J30">
        <v>20.7144873515626</v>
      </c>
      <c r="K30">
        <v>1.68180925922617</v>
      </c>
      <c r="N30">
        <v>6.67180628225932</v>
      </c>
      <c r="O30">
        <v>2.9450030481104499E-2</v>
      </c>
      <c r="R30">
        <v>47.783627962220898</v>
      </c>
      <c r="S30">
        <f>Tabelle1[[#This Row],[abs_growth]]/$U$2</f>
        <v>4.6044508479207271E-3</v>
      </c>
    </row>
    <row r="31" spans="1:19" x14ac:dyDescent="0.25">
      <c r="A31" t="s">
        <v>167</v>
      </c>
      <c r="B31" t="s">
        <v>168</v>
      </c>
      <c r="C31">
        <v>2019</v>
      </c>
      <c r="D31" t="s">
        <v>33</v>
      </c>
      <c r="E31">
        <v>0.109671844133862</v>
      </c>
      <c r="F31">
        <v>279295667673.32898</v>
      </c>
      <c r="G31">
        <v>36471769</v>
      </c>
      <c r="H31">
        <v>126272957641.312</v>
      </c>
      <c r="J31">
        <v>3.0070338549759299</v>
      </c>
      <c r="K31">
        <v>0.39267291557897199</v>
      </c>
      <c r="N31">
        <v>3.2775511133759498</v>
      </c>
      <c r="O31">
        <v>2.7628800674767199E-2</v>
      </c>
      <c r="R31">
        <v>46.407119434370699</v>
      </c>
      <c r="S31">
        <f>Tabelle1[[#This Row],[abs_growth]]/$U$2</f>
        <v>4.3197053658598954E-3</v>
      </c>
    </row>
    <row r="32" spans="1:19" x14ac:dyDescent="0.25">
      <c r="A32" t="s">
        <v>259</v>
      </c>
      <c r="B32" t="s">
        <v>260</v>
      </c>
      <c r="C32">
        <v>2019</v>
      </c>
      <c r="D32" t="s">
        <v>45</v>
      </c>
      <c r="E32">
        <v>3.7561318365512603E-2</v>
      </c>
      <c r="F32">
        <v>56110940843.943703</v>
      </c>
      <c r="G32">
        <v>7169455</v>
      </c>
      <c r="H32">
        <v>13195413134.663799</v>
      </c>
      <c r="J32">
        <v>5.2390758245239804</v>
      </c>
      <c r="K32">
        <v>0.66941166554270504</v>
      </c>
      <c r="N32">
        <v>11.1264917934156</v>
      </c>
      <c r="O32">
        <v>2.3027410920405399E-2</v>
      </c>
      <c r="R32">
        <v>49.209560027573801</v>
      </c>
      <c r="S32">
        <f>Tabelle1[[#This Row],[abs_growth]]/$U$2</f>
        <v>3.6002876739264799E-3</v>
      </c>
    </row>
    <row r="33" spans="1:19" x14ac:dyDescent="0.25">
      <c r="A33" t="s">
        <v>187</v>
      </c>
      <c r="B33" t="s">
        <v>188</v>
      </c>
      <c r="C33">
        <v>2019</v>
      </c>
      <c r="D33" t="s">
        <v>33</v>
      </c>
      <c r="E33">
        <v>7.7949942977942402E-2</v>
      </c>
      <c r="F33">
        <v>149785482733.526</v>
      </c>
      <c r="G33">
        <v>58005463</v>
      </c>
      <c r="H33">
        <v>55482146264.3125</v>
      </c>
      <c r="J33">
        <v>1.34383795846854</v>
      </c>
      <c r="K33">
        <v>0.52041053348686805</v>
      </c>
      <c r="N33">
        <v>3.6285563291871301</v>
      </c>
      <c r="O33">
        <v>2.13910669549956E-2</v>
      </c>
      <c r="R33">
        <v>47.292790939048999</v>
      </c>
      <c r="S33">
        <f>Tabelle1[[#This Row],[abs_growth]]/$U$2</f>
        <v>3.3444487075167399E-3</v>
      </c>
    </row>
    <row r="34" spans="1:19" x14ac:dyDescent="0.25">
      <c r="A34" t="s">
        <v>149</v>
      </c>
      <c r="B34" t="s">
        <v>150</v>
      </c>
      <c r="C34">
        <v>2019</v>
      </c>
      <c r="D34" t="s">
        <v>35</v>
      </c>
      <c r="E34">
        <v>0.13818354918926601</v>
      </c>
      <c r="F34">
        <v>209738133971.23801</v>
      </c>
      <c r="G34">
        <v>4207083</v>
      </c>
      <c r="H34">
        <v>137580874017.11401</v>
      </c>
      <c r="J34">
        <v>32.845453533782397</v>
      </c>
      <c r="K34">
        <v>0.658838460001821</v>
      </c>
      <c r="N34">
        <v>1.8476259460634501</v>
      </c>
      <c r="O34">
        <v>2.0991498949150499E-2</v>
      </c>
      <c r="R34">
        <v>45.2870883923351</v>
      </c>
      <c r="S34">
        <f>Tabelle1[[#This Row],[abs_growth]]/$U$2</f>
        <v>3.2819770830986969E-3</v>
      </c>
    </row>
    <row r="35" spans="1:19" x14ac:dyDescent="0.25">
      <c r="A35" t="s">
        <v>113</v>
      </c>
      <c r="B35" t="s">
        <v>114</v>
      </c>
      <c r="C35">
        <v>2019</v>
      </c>
      <c r="D35" t="s">
        <v>43</v>
      </c>
      <c r="E35">
        <v>0.39101948944096598</v>
      </c>
      <c r="F35">
        <v>991523444188.12903</v>
      </c>
      <c r="G35">
        <v>44938712</v>
      </c>
      <c r="H35">
        <v>437813398153.62201</v>
      </c>
      <c r="J35">
        <v>8.7011725979366297</v>
      </c>
      <c r="K35">
        <v>0.39436232368780499</v>
      </c>
      <c r="N35">
        <v>0.57836548292946599</v>
      </c>
      <c r="O35">
        <v>1.9777370857726601E-2</v>
      </c>
      <c r="R35">
        <v>40.798057792326198</v>
      </c>
      <c r="S35">
        <f>Tabelle1[[#This Row],[abs_growth]]/$U$2</f>
        <v>3.0921506880588682E-3</v>
      </c>
    </row>
    <row r="36" spans="1:19" x14ac:dyDescent="0.25">
      <c r="A36" t="s">
        <v>265</v>
      </c>
      <c r="B36" t="s">
        <v>266</v>
      </c>
      <c r="C36">
        <v>2019</v>
      </c>
      <c r="D36" t="s">
        <v>33</v>
      </c>
      <c r="E36">
        <v>3.4782721573072897E-2</v>
      </c>
      <c r="F36">
        <v>38910790619.600197</v>
      </c>
      <c r="G36">
        <v>30366036</v>
      </c>
      <c r="H36">
        <v>17875790908.6586</v>
      </c>
      <c r="J36">
        <v>1.1454482097390899</v>
      </c>
      <c r="K36">
        <v>0.89390940197324198</v>
      </c>
      <c r="N36">
        <v>9.1397716157620703</v>
      </c>
      <c r="O36">
        <v>1.8951435580591001E-2</v>
      </c>
      <c r="R36">
        <v>49.316963376871499</v>
      </c>
      <c r="S36">
        <f>Tabelle1[[#This Row],[abs_growth]]/$U$2</f>
        <v>2.9630174299600459E-3</v>
      </c>
    </row>
    <row r="37" spans="1:19" x14ac:dyDescent="0.25">
      <c r="A37" t="s">
        <v>225</v>
      </c>
      <c r="B37" t="s">
        <v>226</v>
      </c>
      <c r="C37">
        <v>2019</v>
      </c>
      <c r="D37" t="s">
        <v>33</v>
      </c>
      <c r="E37">
        <v>4.8721524474100497E-2</v>
      </c>
      <c r="F37">
        <v>95291603468.556793</v>
      </c>
      <c r="G37">
        <v>86790567</v>
      </c>
      <c r="H37">
        <v>36767977989.348</v>
      </c>
      <c r="J37">
        <v>0.56136889247538202</v>
      </c>
      <c r="K37">
        <v>0.51128874633930399</v>
      </c>
      <c r="N37">
        <v>5.4513752489498302</v>
      </c>
      <c r="O37">
        <v>1.85045737153435E-2</v>
      </c>
      <c r="R37">
        <v>48.474858674371397</v>
      </c>
      <c r="S37">
        <f>Tabelle1[[#This Row],[abs_growth]]/$U$2</f>
        <v>2.8931515092553988E-3</v>
      </c>
    </row>
    <row r="38" spans="1:19" x14ac:dyDescent="0.25">
      <c r="A38" t="s">
        <v>81</v>
      </c>
      <c r="B38" t="s">
        <v>82</v>
      </c>
      <c r="C38">
        <v>2019</v>
      </c>
      <c r="D38" t="s">
        <v>43</v>
      </c>
      <c r="E38">
        <v>0.78031800047094202</v>
      </c>
      <c r="F38">
        <v>2521647199947.2402</v>
      </c>
      <c r="G38">
        <v>127575529</v>
      </c>
      <c r="H38">
        <v>1309881765941.9399</v>
      </c>
      <c r="J38">
        <v>6.1165178509347404</v>
      </c>
      <c r="K38">
        <v>0.30944772943941901</v>
      </c>
      <c r="N38">
        <v>0.26272736762959997</v>
      </c>
      <c r="O38">
        <v>1.82109182383614E-2</v>
      </c>
      <c r="R38">
        <v>32.496482181670203</v>
      </c>
      <c r="S38">
        <f>Tabelle1[[#This Row],[abs_growth]]/$U$2</f>
        <v>2.8472390878453652E-3</v>
      </c>
    </row>
    <row r="39" spans="1:19" x14ac:dyDescent="0.25">
      <c r="A39" t="s">
        <v>163</v>
      </c>
      <c r="B39" t="s">
        <v>164</v>
      </c>
      <c r="C39">
        <v>2019</v>
      </c>
      <c r="D39" t="s">
        <v>43</v>
      </c>
      <c r="E39">
        <v>0.118733863892721</v>
      </c>
      <c r="F39">
        <v>476292475080.09802</v>
      </c>
      <c r="G39">
        <v>18952038</v>
      </c>
      <c r="H39">
        <v>286013743469.51703</v>
      </c>
      <c r="J39">
        <v>6.2649654824837899</v>
      </c>
      <c r="K39">
        <v>0.24928771732695101</v>
      </c>
      <c r="N39">
        <v>1.63342633537447</v>
      </c>
      <c r="O39">
        <v>1.6110676932624E-2</v>
      </c>
      <c r="R39">
        <v>46.186839424993998</v>
      </c>
      <c r="S39">
        <f>Tabelle1[[#This Row],[abs_growth]]/$U$2</f>
        <v>2.5188707397295496E-3</v>
      </c>
    </row>
    <row r="40" spans="1:19" x14ac:dyDescent="0.25">
      <c r="A40" t="s">
        <v>257</v>
      </c>
      <c r="B40" t="s">
        <v>258</v>
      </c>
      <c r="C40">
        <v>2019</v>
      </c>
      <c r="D40" t="s">
        <v>33</v>
      </c>
      <c r="E40">
        <v>3.8808405953949798E-2</v>
      </c>
      <c r="F40">
        <v>164640542787.30399</v>
      </c>
      <c r="G40">
        <v>30417856</v>
      </c>
      <c r="H40">
        <v>57315905531.185204</v>
      </c>
      <c r="J40">
        <v>1.2758429112804599</v>
      </c>
      <c r="K40">
        <v>0.235715974309473</v>
      </c>
      <c r="N40">
        <v>5.9669277719674803</v>
      </c>
      <c r="O40">
        <v>1.5773167368512201E-2</v>
      </c>
      <c r="R40">
        <v>49.171998709208303</v>
      </c>
      <c r="S40">
        <f>Tabelle1[[#This Row],[abs_growth]]/$U$2</f>
        <v>2.4661018232541312E-3</v>
      </c>
    </row>
    <row r="41" spans="1:19" x14ac:dyDescent="0.25">
      <c r="A41" t="s">
        <v>209</v>
      </c>
      <c r="B41" t="s">
        <v>210</v>
      </c>
      <c r="C41">
        <v>2019</v>
      </c>
      <c r="D41" t="s">
        <v>35</v>
      </c>
      <c r="E41">
        <v>6.5652709877149801E-2</v>
      </c>
      <c r="F41">
        <v>73870319406.3974</v>
      </c>
      <c r="G41">
        <v>1641172</v>
      </c>
      <c r="H41">
        <v>34321808510.638302</v>
      </c>
      <c r="J41">
        <v>40.003552264570502</v>
      </c>
      <c r="K41">
        <v>0.88875627457303297</v>
      </c>
      <c r="N41">
        <v>2.91954378584327</v>
      </c>
      <c r="O41">
        <v>1.49802503124519E-2</v>
      </c>
      <c r="R41">
        <v>48.047368502630903</v>
      </c>
      <c r="S41">
        <f>Tabelle1[[#This Row],[abs_growth]]/$U$2</f>
        <v>2.3421308951611995E-3</v>
      </c>
    </row>
    <row r="42" spans="1:19" x14ac:dyDescent="0.25">
      <c r="A42" t="s">
        <v>173</v>
      </c>
      <c r="B42" t="s">
        <v>174</v>
      </c>
      <c r="C42">
        <v>2019</v>
      </c>
      <c r="D42" t="s">
        <v>43</v>
      </c>
      <c r="E42">
        <v>9.48797128063954E-2</v>
      </c>
      <c r="F42">
        <v>417690568200.68701</v>
      </c>
      <c r="G42">
        <v>32510453</v>
      </c>
      <c r="H42">
        <v>210883429892.02399</v>
      </c>
      <c r="J42">
        <v>2.91843711948263</v>
      </c>
      <c r="K42">
        <v>0.22715311292547199</v>
      </c>
      <c r="N42">
        <v>1.92231495912023</v>
      </c>
      <c r="O42">
        <v>1.49423441146609E-2</v>
      </c>
      <c r="R42">
        <v>46.702208297870101</v>
      </c>
      <c r="S42">
        <f>Tabelle1[[#This Row],[abs_growth]]/$U$2</f>
        <v>2.3362043401896448E-3</v>
      </c>
    </row>
    <row r="43" spans="1:19" x14ac:dyDescent="0.25">
      <c r="A43" t="s">
        <v>153</v>
      </c>
      <c r="B43" t="s">
        <v>154</v>
      </c>
      <c r="C43">
        <v>2019</v>
      </c>
      <c r="D43" t="s">
        <v>33</v>
      </c>
      <c r="E43">
        <v>0.13555074247733601</v>
      </c>
      <c r="F43">
        <v>168280512514.54501</v>
      </c>
      <c r="G43">
        <v>42813238</v>
      </c>
      <c r="H43">
        <v>64784090846.2677</v>
      </c>
      <c r="J43">
        <v>3.1660941524052899</v>
      </c>
      <c r="K43">
        <v>0.80550469244393397</v>
      </c>
      <c r="N43">
        <v>1.25763495963396</v>
      </c>
      <c r="O43">
        <v>1.44206956074815E-2</v>
      </c>
      <c r="R43">
        <v>45.560778119648297</v>
      </c>
      <c r="S43">
        <f>Tabelle1[[#This Row],[abs_growth]]/$U$2</f>
        <v>2.254645683985881E-3</v>
      </c>
    </row>
    <row r="44" spans="1:19" x14ac:dyDescent="0.25">
      <c r="A44" t="s">
        <v>213</v>
      </c>
      <c r="B44" t="s">
        <v>214</v>
      </c>
      <c r="C44">
        <v>2019</v>
      </c>
      <c r="D44" t="s">
        <v>43</v>
      </c>
      <c r="E44">
        <v>5.9704780262846598E-2</v>
      </c>
      <c r="F44">
        <v>100445761200.53101</v>
      </c>
      <c r="G44">
        <v>11513100</v>
      </c>
      <c r="H44">
        <v>29702635313.942299</v>
      </c>
      <c r="J44">
        <v>5.1858127057739898</v>
      </c>
      <c r="K44">
        <v>0.59439820604924598</v>
      </c>
      <c r="N44">
        <v>3.0641413633529102</v>
      </c>
      <c r="O44">
        <v>1.4201699732513E-2</v>
      </c>
      <c r="R44">
        <v>48.167590945907399</v>
      </c>
      <c r="S44">
        <f>Tabelle1[[#This Row],[abs_growth]]/$U$2</f>
        <v>2.2204061356486788E-3</v>
      </c>
    </row>
    <row r="45" spans="1:19" x14ac:dyDescent="0.25">
      <c r="A45" t="s">
        <v>249</v>
      </c>
      <c r="B45" t="s">
        <v>250</v>
      </c>
      <c r="C45">
        <v>2019</v>
      </c>
      <c r="D45" t="s">
        <v>33</v>
      </c>
      <c r="E45">
        <v>4.1427807669779E-2</v>
      </c>
      <c r="F45">
        <v>45637975572.313698</v>
      </c>
      <c r="G45">
        <v>19658031</v>
      </c>
      <c r="H45">
        <v>15562204139.934</v>
      </c>
      <c r="J45">
        <v>2.1074240685539101</v>
      </c>
      <c r="K45">
        <v>0.90774858328534502</v>
      </c>
      <c r="N45">
        <v>4.6388691669044801</v>
      </c>
      <c r="O45">
        <v>1.3882056938953301E-2</v>
      </c>
      <c r="R45">
        <v>49.0114310000708</v>
      </c>
      <c r="S45">
        <f>Tabelle1[[#This Row],[abs_growth]]/$U$2</f>
        <v>2.1704306514880763E-3</v>
      </c>
    </row>
    <row r="46" spans="1:19" x14ac:dyDescent="0.25">
      <c r="A46" t="s">
        <v>247</v>
      </c>
      <c r="B46" t="s">
        <v>248</v>
      </c>
      <c r="C46">
        <v>2019</v>
      </c>
      <c r="D46" t="s">
        <v>43</v>
      </c>
      <c r="E46">
        <v>4.2422880097323E-2</v>
      </c>
      <c r="F46">
        <v>143416679575.65399</v>
      </c>
      <c r="G46">
        <v>16604026</v>
      </c>
      <c r="H46">
        <v>56673426295.842598</v>
      </c>
      <c r="J46">
        <v>2.5549755280630699</v>
      </c>
      <c r="K46">
        <v>0.29580157777216198</v>
      </c>
      <c r="N46">
        <v>4.2212010891142997</v>
      </c>
      <c r="O46">
        <v>1.3181660327780099E-2</v>
      </c>
      <c r="R46">
        <v>48.970003192401101</v>
      </c>
      <c r="S46">
        <f>Tabelle1[[#This Row],[abs_growth]]/$U$2</f>
        <v>2.0609251020026042E-3</v>
      </c>
    </row>
    <row r="47" spans="1:19" x14ac:dyDescent="0.25">
      <c r="A47" t="s">
        <v>89</v>
      </c>
      <c r="B47" t="s">
        <v>90</v>
      </c>
      <c r="C47">
        <v>2019</v>
      </c>
      <c r="D47" t="s">
        <v>37</v>
      </c>
      <c r="E47">
        <v>0.609243847859822</v>
      </c>
      <c r="F47">
        <v>1258370360642.45</v>
      </c>
      <c r="G47">
        <v>25364307</v>
      </c>
      <c r="H47">
        <v>1450499018770.0901</v>
      </c>
      <c r="I47">
        <v>0.55372513706000004</v>
      </c>
      <c r="J47">
        <v>24.0197316591312</v>
      </c>
      <c r="K47">
        <v>0.484153049781607</v>
      </c>
      <c r="L47">
        <v>21.830879789461601</v>
      </c>
      <c r="M47">
        <v>0.44003351825395898</v>
      </c>
      <c r="N47">
        <v>0.239212830408286</v>
      </c>
      <c r="O47">
        <v>1.2960989475859001E-2</v>
      </c>
      <c r="P47">
        <v>0.20159860711408401</v>
      </c>
      <c r="Q47">
        <v>9.9461933200000203E-3</v>
      </c>
      <c r="R47">
        <v>35.332462354309399</v>
      </c>
      <c r="S47">
        <f>Tabelle1[[#This Row],[abs_growth]]/$U$2</f>
        <v>2.0264236745120138E-3</v>
      </c>
    </row>
    <row r="48" spans="1:19" x14ac:dyDescent="0.25">
      <c r="A48" t="s">
        <v>211</v>
      </c>
      <c r="B48" t="s">
        <v>212</v>
      </c>
      <c r="C48">
        <v>2019</v>
      </c>
      <c r="D48" t="s">
        <v>39</v>
      </c>
      <c r="E48">
        <v>6.0517663013680403E-2</v>
      </c>
      <c r="F48">
        <v>144374373673.17999</v>
      </c>
      <c r="G48">
        <v>10023318</v>
      </c>
      <c r="H48">
        <v>58937036212.305496</v>
      </c>
      <c r="J48">
        <v>6.0376876213725197</v>
      </c>
      <c r="K48">
        <v>0.41917177871658901</v>
      </c>
      <c r="N48">
        <v>2.6719445894335401</v>
      </c>
      <c r="O48">
        <v>1.27849564532488E-2</v>
      </c>
      <c r="R48">
        <v>48.107886165644601</v>
      </c>
      <c r="S48">
        <f>Tabelle1[[#This Row],[abs_growth]]/$U$2</f>
        <v>1.9989012785423515E-3</v>
      </c>
    </row>
    <row r="49" spans="1:19" x14ac:dyDescent="0.25">
      <c r="A49" t="s">
        <v>171</v>
      </c>
      <c r="B49" t="s">
        <v>172</v>
      </c>
      <c r="C49">
        <v>2019</v>
      </c>
      <c r="D49" t="s">
        <v>33</v>
      </c>
      <c r="E49">
        <v>9.6019768604274303E-2</v>
      </c>
      <c r="F49">
        <v>227638541534.84299</v>
      </c>
      <c r="G49">
        <v>52573973</v>
      </c>
      <c r="H49">
        <v>65060160105.075798</v>
      </c>
      <c r="J49">
        <v>1.8263745942174501</v>
      </c>
      <c r="K49">
        <v>0.42180804690130802</v>
      </c>
      <c r="N49">
        <v>1.59565350203106</v>
      </c>
      <c r="O49">
        <v>1.27505477382135E-2</v>
      </c>
      <c r="R49">
        <v>46.607328585063698</v>
      </c>
      <c r="S49">
        <f>Tabelle1[[#This Row],[abs_growth]]/$U$2</f>
        <v>1.9935215477056788E-3</v>
      </c>
    </row>
    <row r="50" spans="1:19" x14ac:dyDescent="0.25">
      <c r="A50" t="s">
        <v>261</v>
      </c>
      <c r="B50" t="s">
        <v>262</v>
      </c>
      <c r="C50">
        <v>2019</v>
      </c>
      <c r="D50" t="s">
        <v>33</v>
      </c>
      <c r="E50">
        <v>3.6865667242282102E-2</v>
      </c>
      <c r="F50">
        <v>28544214619.8074</v>
      </c>
      <c r="G50">
        <v>23310715</v>
      </c>
      <c r="H50">
        <v>13127408384.9827</v>
      </c>
      <c r="J50">
        <v>1.58149019634456</v>
      </c>
      <c r="K50">
        <v>1.29152851929232</v>
      </c>
      <c r="N50">
        <v>4.6580353652147002</v>
      </c>
      <c r="O50">
        <v>1.23936991696406E-2</v>
      </c>
      <c r="R50">
        <v>49.246425694816097</v>
      </c>
      <c r="S50">
        <f>Tabelle1[[#This Row],[abs_growth]]/$U$2</f>
        <v>1.9377290182141043E-3</v>
      </c>
    </row>
    <row r="51" spans="1:19" x14ac:dyDescent="0.25">
      <c r="A51" t="s">
        <v>237</v>
      </c>
      <c r="B51" t="s">
        <v>238</v>
      </c>
      <c r="C51">
        <v>2019</v>
      </c>
      <c r="D51" t="s">
        <v>45</v>
      </c>
      <c r="E51">
        <v>4.4692465086665703E-2</v>
      </c>
      <c r="F51">
        <v>285141773202.922</v>
      </c>
      <c r="G51">
        <v>21803000</v>
      </c>
      <c r="H51">
        <v>87466701368.687805</v>
      </c>
      <c r="J51">
        <v>2.0498309905364298</v>
      </c>
      <c r="K51">
        <v>0.15673769782886299</v>
      </c>
      <c r="N51">
        <v>3.5921673462827601</v>
      </c>
      <c r="O51">
        <v>1.21618680024676E-2</v>
      </c>
      <c r="R51">
        <v>48.754163163960399</v>
      </c>
      <c r="S51">
        <f>Tabelle1[[#This Row],[abs_growth]]/$U$2</f>
        <v>1.9014826987086267E-3</v>
      </c>
    </row>
    <row r="52" spans="1:19" x14ac:dyDescent="0.25">
      <c r="A52" t="s">
        <v>219</v>
      </c>
      <c r="B52" t="s">
        <v>220</v>
      </c>
      <c r="C52">
        <v>2019</v>
      </c>
      <c r="D52" t="s">
        <v>33</v>
      </c>
      <c r="E52">
        <v>4.9795676552791199E-2</v>
      </c>
      <c r="F52">
        <v>96838182190.208801</v>
      </c>
      <c r="G52">
        <v>44269594</v>
      </c>
      <c r="H52">
        <v>42611043087.044899</v>
      </c>
      <c r="J52">
        <v>1.12482794743478</v>
      </c>
      <c r="K52">
        <v>0.51421531700154099</v>
      </c>
      <c r="N52">
        <v>3.1532194597086298</v>
      </c>
      <c r="O52">
        <v>1.2138604108058599E-2</v>
      </c>
      <c r="R52">
        <v>48.327786138091298</v>
      </c>
      <c r="S52">
        <f>Tabelle1[[#This Row],[abs_growth]]/$U$2</f>
        <v>1.8978454373344427E-3</v>
      </c>
    </row>
    <row r="53" spans="1:19" x14ac:dyDescent="0.25">
      <c r="A53" t="s">
        <v>169</v>
      </c>
      <c r="B53" t="s">
        <v>170</v>
      </c>
      <c r="C53">
        <v>2019</v>
      </c>
      <c r="D53" t="s">
        <v>39</v>
      </c>
      <c r="E53">
        <v>0.10418938208869601</v>
      </c>
      <c r="F53">
        <v>181286863967.12299</v>
      </c>
      <c r="G53">
        <v>9466856</v>
      </c>
      <c r="H53">
        <v>63224483611.524597</v>
      </c>
      <c r="I53">
        <v>9.0381707399999997E-2</v>
      </c>
      <c r="J53">
        <v>11.005700529161601</v>
      </c>
      <c r="K53">
        <v>0.57472107911575798</v>
      </c>
      <c r="L53">
        <v>9.5471725142961894</v>
      </c>
      <c r="M53">
        <v>0.49855629592881601</v>
      </c>
      <c r="N53">
        <v>1.3412327047233299</v>
      </c>
      <c r="O53">
        <v>1.1773243589896501E-2</v>
      </c>
      <c r="P53">
        <v>-6.2385282848487197E-2</v>
      </c>
      <c r="Q53">
        <v>-5.0905049600001595E-4</v>
      </c>
      <c r="R53">
        <v>46.511308816459398</v>
      </c>
      <c r="S53">
        <f>Tabelle1[[#This Row],[abs_growth]]/$U$2</f>
        <v>1.840722082276199E-3</v>
      </c>
    </row>
    <row r="54" spans="1:19" x14ac:dyDescent="0.25">
      <c r="A54" t="s">
        <v>217</v>
      </c>
      <c r="B54" t="s">
        <v>218</v>
      </c>
      <c r="C54">
        <v>2019</v>
      </c>
      <c r="D54" t="s">
        <v>45</v>
      </c>
      <c r="E54">
        <v>5.1576843173151803E-2</v>
      </c>
      <c r="F54">
        <v>97749990905.435104</v>
      </c>
      <c r="G54">
        <v>28608710</v>
      </c>
      <c r="H54">
        <v>24575559443.457401</v>
      </c>
      <c r="J54">
        <v>1.80283707909765</v>
      </c>
      <c r="K54">
        <v>0.52764038845842998</v>
      </c>
      <c r="N54">
        <v>2.7866418088946698</v>
      </c>
      <c r="O54">
        <v>1.1302852809907799E-2</v>
      </c>
      <c r="R54">
        <v>48.277990461538501</v>
      </c>
      <c r="S54">
        <f>Tabelle1[[#This Row],[abs_growth]]/$U$2</f>
        <v>1.767177464821126E-3</v>
      </c>
    </row>
    <row r="55" spans="1:19" x14ac:dyDescent="0.25">
      <c r="A55" t="s">
        <v>311</v>
      </c>
      <c r="B55" t="s">
        <v>312</v>
      </c>
      <c r="C55">
        <v>2019</v>
      </c>
      <c r="D55" t="s">
        <v>45</v>
      </c>
      <c r="E55">
        <v>1.8021460885647999E-2</v>
      </c>
      <c r="F55">
        <v>38218643628.391602</v>
      </c>
      <c r="G55">
        <v>8776109</v>
      </c>
      <c r="H55">
        <v>21852485468.796799</v>
      </c>
      <c r="J55">
        <v>2.0534682153159198</v>
      </c>
      <c r="K55">
        <v>0.47153585723435598</v>
      </c>
      <c r="N55">
        <v>11.1967072678445</v>
      </c>
      <c r="O55">
        <v>1.10877991771085E-2</v>
      </c>
      <c r="R55">
        <v>49.913272957794298</v>
      </c>
      <c r="S55">
        <f>Tabelle1[[#This Row],[abs_growth]]/$U$2</f>
        <v>1.7335542778255646E-3</v>
      </c>
    </row>
    <row r="56" spans="1:19" x14ac:dyDescent="0.25">
      <c r="A56" t="s">
        <v>281</v>
      </c>
      <c r="B56" t="s">
        <v>282</v>
      </c>
      <c r="C56">
        <v>2019</v>
      </c>
      <c r="D56" t="s">
        <v>33</v>
      </c>
      <c r="E56">
        <v>2.9211642405606999E-2</v>
      </c>
      <c r="F56">
        <v>61985790146.852203</v>
      </c>
      <c r="G56">
        <v>17861030</v>
      </c>
      <c r="H56">
        <v>29539096537.491402</v>
      </c>
      <c r="J56">
        <v>1.63549595995343</v>
      </c>
      <c r="K56">
        <v>0.47126353211600502</v>
      </c>
      <c r="N56">
        <v>5.07740162275425</v>
      </c>
      <c r="O56">
        <v>1.05060248253812E-2</v>
      </c>
      <c r="R56">
        <v>49.568081874696702</v>
      </c>
      <c r="S56">
        <f>Tabelle1[[#This Row],[abs_growth]]/$U$2</f>
        <v>1.642595071218698E-3</v>
      </c>
    </row>
    <row r="57" spans="1:19" x14ac:dyDescent="0.25">
      <c r="A57" t="s">
        <v>165</v>
      </c>
      <c r="B57" t="s">
        <v>166</v>
      </c>
      <c r="C57">
        <v>2019</v>
      </c>
      <c r="D57" t="s">
        <v>39</v>
      </c>
      <c r="E57">
        <v>0.11060816524285701</v>
      </c>
      <c r="N57">
        <v>1.0897589005206101</v>
      </c>
      <c r="O57">
        <v>1.0280029695634499E-2</v>
      </c>
      <c r="R57">
        <v>46.297447590236899</v>
      </c>
      <c r="S57">
        <f>Tabelle1[[#This Row],[abs_growth]]/$U$2</f>
        <v>1.6072612039938134E-3</v>
      </c>
    </row>
    <row r="58" spans="1:19" x14ac:dyDescent="0.25">
      <c r="A58" t="s">
        <v>207</v>
      </c>
      <c r="B58" t="s">
        <v>208</v>
      </c>
      <c r="C58">
        <v>2019</v>
      </c>
      <c r="D58" t="s">
        <v>45</v>
      </c>
      <c r="E58">
        <v>6.5755382390589104E-2</v>
      </c>
      <c r="F58">
        <v>555193782980.22205</v>
      </c>
      <c r="G58">
        <v>5703569</v>
      </c>
      <c r="H58">
        <v>335538884575.28497</v>
      </c>
      <c r="J58">
        <v>11.5288133431171</v>
      </c>
      <c r="K58">
        <v>0.11843681324675701</v>
      </c>
      <c r="N58">
        <v>1.7943160629455599</v>
      </c>
      <c r="O58">
        <v>9.7255209174173692E-3</v>
      </c>
      <c r="R58">
        <v>47.981715792753697</v>
      </c>
      <c r="S58">
        <f>Tabelle1[[#This Row],[abs_growth]]/$U$2</f>
        <v>1.5205649129431294E-3</v>
      </c>
    </row>
    <row r="59" spans="1:19" x14ac:dyDescent="0.25">
      <c r="A59" t="s">
        <v>295</v>
      </c>
      <c r="B59" t="s">
        <v>296</v>
      </c>
      <c r="C59">
        <v>2019</v>
      </c>
      <c r="D59" t="s">
        <v>39</v>
      </c>
      <c r="E59">
        <v>2.3374396610555799E-2</v>
      </c>
      <c r="F59">
        <v>33918725104.931801</v>
      </c>
      <c r="G59">
        <v>6456900</v>
      </c>
      <c r="H59">
        <v>7208211269.0534801</v>
      </c>
      <c r="J59">
        <v>3.6200648315067299</v>
      </c>
      <c r="K59">
        <v>0.68912957483644199</v>
      </c>
      <c r="N59">
        <v>5.76521493548805</v>
      </c>
      <c r="O59">
        <v>9.2602474758452895E-3</v>
      </c>
      <c r="R59">
        <v>49.747537131691402</v>
      </c>
      <c r="S59">
        <f>Tabelle1[[#This Row],[abs_growth]]/$U$2</f>
        <v>1.4478203806773276E-3</v>
      </c>
    </row>
    <row r="60" spans="1:19" x14ac:dyDescent="0.25">
      <c r="A60" t="s">
        <v>243</v>
      </c>
      <c r="B60" t="s">
        <v>244</v>
      </c>
      <c r="C60">
        <v>2019</v>
      </c>
      <c r="D60" t="s">
        <v>43</v>
      </c>
      <c r="E60">
        <v>4.3512801683136003E-2</v>
      </c>
      <c r="F60">
        <v>197735341218.26501</v>
      </c>
      <c r="G60">
        <v>10738958</v>
      </c>
      <c r="H60">
        <v>85937885077.676895</v>
      </c>
      <c r="J60">
        <v>4.0518644065035003</v>
      </c>
      <c r="K60">
        <v>0.22005576451356501</v>
      </c>
      <c r="N60">
        <v>2.6706968558873001</v>
      </c>
      <c r="O60">
        <v>9.1887569009160997E-3</v>
      </c>
      <c r="R60">
        <v>48.885084828924398</v>
      </c>
      <c r="S60">
        <f>Tabelle1[[#This Row],[abs_growth]]/$U$2</f>
        <v>1.4366429783801635E-3</v>
      </c>
    </row>
    <row r="61" spans="1:19" x14ac:dyDescent="0.25">
      <c r="A61" t="s">
        <v>271</v>
      </c>
      <c r="B61" t="s">
        <v>272</v>
      </c>
      <c r="C61">
        <v>2019</v>
      </c>
      <c r="D61" t="s">
        <v>35</v>
      </c>
      <c r="E61">
        <v>3.3495356411366702E-2</v>
      </c>
      <c r="F61">
        <v>99761491977.606705</v>
      </c>
      <c r="G61">
        <v>6855713</v>
      </c>
      <c r="H61">
        <v>39710040166.840401</v>
      </c>
      <c r="J61">
        <v>4.8857582590412898</v>
      </c>
      <c r="K61">
        <v>0.335754365210229</v>
      </c>
      <c r="N61">
        <v>3.6246572146501101</v>
      </c>
      <c r="O61">
        <v>9.1835829171596304E-3</v>
      </c>
      <c r="R61">
        <v>49.418606947814602</v>
      </c>
      <c r="S61">
        <f>Tabelle1[[#This Row],[abs_growth]]/$U$2</f>
        <v>1.4358340368101406E-3</v>
      </c>
    </row>
    <row r="62" spans="1:19" x14ac:dyDescent="0.25">
      <c r="A62" t="s">
        <v>105</v>
      </c>
      <c r="B62" t="s">
        <v>106</v>
      </c>
      <c r="C62">
        <v>2019</v>
      </c>
      <c r="D62" t="s">
        <v>45</v>
      </c>
      <c r="E62">
        <v>0.41465204848332998</v>
      </c>
      <c r="F62">
        <v>1285287885977.1399</v>
      </c>
      <c r="G62">
        <v>69625582</v>
      </c>
      <c r="H62">
        <v>452674624298.25098</v>
      </c>
      <c r="J62">
        <v>5.9554554026324702</v>
      </c>
      <c r="K62">
        <v>0.32261414194228599</v>
      </c>
      <c r="N62">
        <v>0.247426691886732</v>
      </c>
      <c r="O62">
        <v>9.1204348936064807E-3</v>
      </c>
      <c r="R62">
        <v>39.194326116413698</v>
      </c>
      <c r="S62">
        <f>Tabelle1[[#This Row],[abs_growth]]/$U$2</f>
        <v>1.4259609750222973E-3</v>
      </c>
    </row>
    <row r="63" spans="1:19" x14ac:dyDescent="0.25">
      <c r="A63" t="s">
        <v>255</v>
      </c>
      <c r="B63" t="s">
        <v>256</v>
      </c>
      <c r="C63">
        <v>2019</v>
      </c>
      <c r="D63" t="s">
        <v>33</v>
      </c>
      <c r="E63">
        <v>4.0374123932393501E-2</v>
      </c>
      <c r="F63">
        <v>94248950400.291397</v>
      </c>
      <c r="G63">
        <v>25876380</v>
      </c>
      <c r="H63">
        <v>39288422138.940598</v>
      </c>
      <c r="J63">
        <v>1.5602694013766001</v>
      </c>
      <c r="K63">
        <v>0.42837743827297398</v>
      </c>
      <c r="N63">
        <v>2.8850427614042702</v>
      </c>
      <c r="O63">
        <v>9.1181576264993593E-3</v>
      </c>
      <c r="R63">
        <v>49.133190303254302</v>
      </c>
      <c r="S63">
        <f>Tabelle1[[#This Row],[abs_growth]]/$U$2</f>
        <v>1.4256049290593208E-3</v>
      </c>
    </row>
    <row r="64" spans="1:19" x14ac:dyDescent="0.25">
      <c r="A64" t="s">
        <v>267</v>
      </c>
      <c r="B64" t="s">
        <v>268</v>
      </c>
      <c r="C64">
        <v>2019</v>
      </c>
      <c r="D64" t="s">
        <v>35</v>
      </c>
      <c r="E64">
        <v>3.4580018948913403E-2</v>
      </c>
      <c r="F64">
        <v>101738027866.80299</v>
      </c>
      <c r="G64">
        <v>10101694</v>
      </c>
      <c r="H64">
        <v>33596292796.4268</v>
      </c>
      <c r="J64">
        <v>3.4231901054331502</v>
      </c>
      <c r="K64">
        <v>0.33989275862695201</v>
      </c>
      <c r="N64">
        <v>3.3307980873993301</v>
      </c>
      <c r="O64">
        <v>8.8312083097481005E-3</v>
      </c>
      <c r="R64">
        <v>49.3515433958204</v>
      </c>
      <c r="S64">
        <f>Tabelle1[[#This Row],[abs_growth]]/$U$2</f>
        <v>1.3807410018157368E-3</v>
      </c>
    </row>
    <row r="65" spans="1:19" x14ac:dyDescent="0.25">
      <c r="A65" t="s">
        <v>245</v>
      </c>
      <c r="B65" t="s">
        <v>246</v>
      </c>
      <c r="C65">
        <v>2019</v>
      </c>
      <c r="D65" t="s">
        <v>45</v>
      </c>
      <c r="E65">
        <v>4.2495483379319202E-2</v>
      </c>
      <c r="F65">
        <v>72356150509.808105</v>
      </c>
      <c r="G65">
        <v>16486542</v>
      </c>
      <c r="H65">
        <v>20920953617.960701</v>
      </c>
      <c r="J65">
        <v>2.57758621421759</v>
      </c>
      <c r="K65">
        <v>0.58730989805156697</v>
      </c>
      <c r="N65">
        <v>2.51178108165209</v>
      </c>
      <c r="O65">
        <v>8.5033234895924795E-3</v>
      </c>
      <c r="R65">
        <v>48.927580312303697</v>
      </c>
      <c r="S65">
        <f>Tabelle1[[#This Row],[abs_growth]]/$U$2</f>
        <v>1.3294768939855414E-3</v>
      </c>
    </row>
    <row r="66" spans="1:19" x14ac:dyDescent="0.25">
      <c r="A66" t="s">
        <v>305</v>
      </c>
      <c r="B66" t="s">
        <v>306</v>
      </c>
      <c r="C66">
        <v>2019</v>
      </c>
      <c r="D66" t="s">
        <v>39</v>
      </c>
      <c r="E66">
        <v>2.0199884075950299E-2</v>
      </c>
      <c r="F66">
        <v>31502698436.7752</v>
      </c>
      <c r="G66">
        <v>9321018</v>
      </c>
      <c r="H66">
        <v>10450075054.382401</v>
      </c>
      <c r="J66">
        <v>2.1671328256152198</v>
      </c>
      <c r="K66">
        <v>0.641211231999403</v>
      </c>
      <c r="N66">
        <v>5.8865049176566497</v>
      </c>
      <c r="O66">
        <v>8.1277692891574601E-3</v>
      </c>
      <c r="R66">
        <v>49.856159750087699</v>
      </c>
      <c r="S66">
        <f>Tabelle1[[#This Row],[abs_growth]]/$U$2</f>
        <v>1.2707597779627682E-3</v>
      </c>
    </row>
    <row r="67" spans="1:19" x14ac:dyDescent="0.25">
      <c r="A67" t="s">
        <v>263</v>
      </c>
      <c r="B67" t="s">
        <v>264</v>
      </c>
      <c r="C67">
        <v>2019</v>
      </c>
      <c r="D67" t="s">
        <v>37</v>
      </c>
      <c r="E67">
        <v>3.5754960482344E-2</v>
      </c>
      <c r="F67">
        <v>49258012237.950401</v>
      </c>
      <c r="G67">
        <v>3301000</v>
      </c>
      <c r="H67">
        <v>20808476283.1073</v>
      </c>
      <c r="J67">
        <v>10.831554220643399</v>
      </c>
      <c r="K67">
        <v>0.72587095698508297</v>
      </c>
      <c r="N67">
        <v>2.7707682890154799</v>
      </c>
      <c r="O67">
        <v>7.7967176007495602E-3</v>
      </c>
      <c r="R67">
        <v>49.282180655298397</v>
      </c>
      <c r="S67">
        <f>Tabelle1[[#This Row],[abs_growth]]/$U$2</f>
        <v>1.2190005368858071E-3</v>
      </c>
    </row>
    <row r="68" spans="1:19" x14ac:dyDescent="0.25">
      <c r="A68" t="s">
        <v>283</v>
      </c>
      <c r="B68" t="s">
        <v>284</v>
      </c>
      <c r="C68">
        <v>2019</v>
      </c>
      <c r="D68" t="s">
        <v>33</v>
      </c>
      <c r="E68">
        <v>2.8510131394757499E-2</v>
      </c>
      <c r="F68">
        <v>134048926970.757</v>
      </c>
      <c r="G68">
        <v>25716544</v>
      </c>
      <c r="H68">
        <v>44419766992.088699</v>
      </c>
      <c r="J68">
        <v>1.10862996967079</v>
      </c>
      <c r="K68">
        <v>0.21268451780279399</v>
      </c>
      <c r="N68">
        <v>3.5928774755452002</v>
      </c>
      <c r="O68">
        <v>7.75955570246492E-3</v>
      </c>
      <c r="R68">
        <v>49.596592006091498</v>
      </c>
      <c r="S68">
        <f>Tabelle1[[#This Row],[abs_growth]]/$U$2</f>
        <v>1.2131903515898413E-3</v>
      </c>
    </row>
    <row r="69" spans="1:19" x14ac:dyDescent="0.25">
      <c r="A69" t="s">
        <v>289</v>
      </c>
      <c r="B69" t="s">
        <v>290</v>
      </c>
      <c r="C69">
        <v>2019</v>
      </c>
      <c r="D69" t="s">
        <v>33</v>
      </c>
      <c r="E69">
        <v>2.56192958321593E-2</v>
      </c>
      <c r="F69">
        <v>32720991253.138302</v>
      </c>
      <c r="G69">
        <v>12771246</v>
      </c>
      <c r="H69">
        <v>11760762588.518101</v>
      </c>
      <c r="J69">
        <v>2.00601380884522</v>
      </c>
      <c r="K69">
        <v>0.78296209408699102</v>
      </c>
      <c r="N69">
        <v>3.8988510565275001</v>
      </c>
      <c r="O69">
        <v>7.4611924937723704E-3</v>
      </c>
      <c r="R69">
        <v>49.675777791072697</v>
      </c>
      <c r="S69">
        <f>Tabelle1[[#This Row],[abs_growth]]/$U$2</f>
        <v>1.1665418861448156E-3</v>
      </c>
    </row>
    <row r="70" spans="1:19" x14ac:dyDescent="0.25">
      <c r="A70" t="s">
        <v>277</v>
      </c>
      <c r="B70" t="s">
        <v>278</v>
      </c>
      <c r="C70">
        <v>2019</v>
      </c>
      <c r="D70" t="s">
        <v>33</v>
      </c>
      <c r="E70">
        <v>3.0015255539721598E-2</v>
      </c>
      <c r="F70">
        <v>44266533524.512199</v>
      </c>
      <c r="G70">
        <v>20321378</v>
      </c>
      <c r="H70">
        <v>16708316591.3587</v>
      </c>
      <c r="J70">
        <v>1.47702855287282</v>
      </c>
      <c r="K70">
        <v>0.67805751094336197</v>
      </c>
      <c r="N70">
        <v>2.89000667075618</v>
      </c>
      <c r="O70">
        <v>6.78878143470468E-3</v>
      </c>
      <c r="R70">
        <v>49.509573838500401</v>
      </c>
      <c r="S70">
        <f>Tabelle1[[#This Row],[abs_growth]]/$U$2</f>
        <v>1.0614118193673979E-3</v>
      </c>
    </row>
    <row r="71" spans="1:19" x14ac:dyDescent="0.25">
      <c r="A71" t="s">
        <v>239</v>
      </c>
      <c r="B71" t="s">
        <v>240</v>
      </c>
      <c r="C71">
        <v>2019</v>
      </c>
      <c r="D71" t="s">
        <v>43</v>
      </c>
      <c r="E71">
        <v>4.3792167707491399E-2</v>
      </c>
      <c r="F71">
        <v>89362006519.959793</v>
      </c>
      <c r="G71">
        <v>7044636</v>
      </c>
      <c r="H71">
        <v>37409557615.771004</v>
      </c>
      <c r="J71">
        <v>6.21638473691067</v>
      </c>
      <c r="K71">
        <v>0.49005354079320101</v>
      </c>
      <c r="N71">
        <v>1.63100235540632</v>
      </c>
      <c r="O71">
        <v>5.9339152463029196E-3</v>
      </c>
      <c r="R71">
        <v>48.7979553316679</v>
      </c>
      <c r="S71">
        <f>Tabelle1[[#This Row],[abs_growth]]/$U$2</f>
        <v>9.2775527362729242E-4</v>
      </c>
    </row>
    <row r="72" spans="1:19" x14ac:dyDescent="0.25">
      <c r="A72" t="s">
        <v>91</v>
      </c>
      <c r="B72" t="s">
        <v>92</v>
      </c>
      <c r="C72">
        <v>2019</v>
      </c>
      <c r="D72" t="s">
        <v>33</v>
      </c>
      <c r="E72">
        <v>0.57656090384067105</v>
      </c>
      <c r="F72">
        <v>730913368015.08301</v>
      </c>
      <c r="G72">
        <v>58558270</v>
      </c>
      <c r="H72">
        <v>430166850678.94</v>
      </c>
      <c r="J72">
        <v>9.84593472178517</v>
      </c>
      <c r="K72">
        <v>0.78882249124327597</v>
      </c>
      <c r="N72">
        <v>0.114709036360039</v>
      </c>
      <c r="O72">
        <v>5.9183110373989302E-3</v>
      </c>
      <c r="R72">
        <v>35.9090232581501</v>
      </c>
      <c r="S72">
        <f>Tabelle1[[#This Row],[abs_growth]]/$U$2</f>
        <v>9.2531558810760495E-4</v>
      </c>
    </row>
    <row r="73" spans="1:19" x14ac:dyDescent="0.25">
      <c r="A73" t="s">
        <v>313</v>
      </c>
      <c r="B73" t="s">
        <v>314</v>
      </c>
      <c r="C73">
        <v>2019</v>
      </c>
      <c r="D73" t="s">
        <v>33</v>
      </c>
      <c r="E73">
        <v>1.7714072743417499E-2</v>
      </c>
      <c r="F73">
        <v>38794036239.494499</v>
      </c>
      <c r="G73">
        <v>11801151</v>
      </c>
      <c r="H73">
        <v>14867185272.7071</v>
      </c>
      <c r="J73">
        <v>1.50104618976721</v>
      </c>
      <c r="K73">
        <v>0.45661845119852801</v>
      </c>
      <c r="N73">
        <v>4.5794007478854803</v>
      </c>
      <c r="O73">
        <v>5.8753981522153198E-3</v>
      </c>
      <c r="R73">
        <v>49.9309870305377</v>
      </c>
      <c r="S73">
        <f>Tabelle1[[#This Row],[abs_growth]]/$U$2</f>
        <v>9.1860624800362185E-4</v>
      </c>
    </row>
    <row r="74" spans="1:19" x14ac:dyDescent="0.25">
      <c r="A74" t="s">
        <v>291</v>
      </c>
      <c r="B74" t="s">
        <v>292</v>
      </c>
      <c r="C74">
        <v>2019</v>
      </c>
      <c r="D74" t="s">
        <v>33</v>
      </c>
      <c r="E74">
        <v>2.4824471432145501E-2</v>
      </c>
      <c r="F74">
        <v>55324017822.878502</v>
      </c>
      <c r="G74">
        <v>16296364</v>
      </c>
      <c r="H74">
        <v>25821124786.0107</v>
      </c>
      <c r="J74">
        <v>1.52331350920644</v>
      </c>
      <c r="K74">
        <v>0.44871056747219201</v>
      </c>
      <c r="N74">
        <v>2.8956697808851102</v>
      </c>
      <c r="O74">
        <v>5.6242550165503703E-3</v>
      </c>
      <c r="R74">
        <v>49.700602262504901</v>
      </c>
      <c r="S74">
        <f>Tabelle1[[#This Row],[abs_growth]]/$U$2</f>
        <v>8.7934054249938162E-4</v>
      </c>
    </row>
    <row r="75" spans="1:19" x14ac:dyDescent="0.25">
      <c r="A75" t="s">
        <v>183</v>
      </c>
      <c r="B75" t="s">
        <v>184</v>
      </c>
      <c r="C75">
        <v>2019</v>
      </c>
      <c r="D75" t="s">
        <v>33</v>
      </c>
      <c r="E75">
        <v>8.2777386165672207E-2</v>
      </c>
      <c r="F75">
        <v>212285293091.61499</v>
      </c>
      <c r="G75">
        <v>31825295</v>
      </c>
      <c r="H75">
        <v>99013511554.028107</v>
      </c>
      <c r="J75">
        <v>2.6009935230976602</v>
      </c>
      <c r="K75">
        <v>0.389934625051715</v>
      </c>
      <c r="N75">
        <v>0.77356253890792404</v>
      </c>
      <c r="O75">
        <v>5.5462896520920403E-3</v>
      </c>
      <c r="R75">
        <v>47.1347468523985</v>
      </c>
      <c r="S75">
        <f>Tabelle1[[#This Row],[abs_growth]]/$U$2</f>
        <v>8.6715082036245756E-4</v>
      </c>
    </row>
    <row r="76" spans="1:19" x14ac:dyDescent="0.25">
      <c r="A76" t="s">
        <v>123</v>
      </c>
      <c r="B76" t="s">
        <v>124</v>
      </c>
      <c r="C76">
        <v>2019</v>
      </c>
      <c r="D76" t="s">
        <v>45</v>
      </c>
      <c r="E76">
        <v>0.30807006557676903</v>
      </c>
      <c r="N76">
        <v>0.182868320374796</v>
      </c>
      <c r="O76">
        <v>5.0242126179459402E-3</v>
      </c>
      <c r="R76">
        <v>42.529797974356697</v>
      </c>
      <c r="S76">
        <f>Tabelle1[[#This Row],[abs_growth]]/$U$2</f>
        <v>7.8552516486113963E-4</v>
      </c>
    </row>
    <row r="77" spans="1:19" x14ac:dyDescent="0.25">
      <c r="A77" t="s">
        <v>293</v>
      </c>
      <c r="B77" t="s">
        <v>294</v>
      </c>
      <c r="C77">
        <v>2019</v>
      </c>
      <c r="D77" t="s">
        <v>43</v>
      </c>
      <c r="E77">
        <v>2.35604725759118E-2</v>
      </c>
      <c r="F77">
        <v>55825500608.335503</v>
      </c>
      <c r="G77">
        <v>9746117</v>
      </c>
      <c r="H77">
        <v>21843374258.667702</v>
      </c>
      <c r="J77">
        <v>2.4174214793349802</v>
      </c>
      <c r="K77">
        <v>0.42203781997780998</v>
      </c>
      <c r="N77">
        <v>2.31780062786375</v>
      </c>
      <c r="O77">
        <v>4.3904231979468803E-3</v>
      </c>
      <c r="R77">
        <v>49.724162735080803</v>
      </c>
      <c r="S77">
        <f>Tabelle1[[#This Row],[abs_growth]]/$U$2</f>
        <v>6.8643351080698706E-4</v>
      </c>
    </row>
    <row r="78" spans="1:19" x14ac:dyDescent="0.25">
      <c r="A78" t="s">
        <v>315</v>
      </c>
      <c r="B78" t="s">
        <v>316</v>
      </c>
      <c r="C78">
        <v>2019</v>
      </c>
      <c r="D78" t="s">
        <v>39</v>
      </c>
      <c r="E78">
        <v>1.6285455999678799E-2</v>
      </c>
      <c r="F78">
        <v>55776821938.116898</v>
      </c>
      <c r="G78">
        <v>3720382</v>
      </c>
      <c r="H78">
        <v>18521919918.931499</v>
      </c>
      <c r="J78">
        <v>4.37736124937675</v>
      </c>
      <c r="K78">
        <v>0.29197533014245802</v>
      </c>
      <c r="N78">
        <v>3.50434951047855</v>
      </c>
      <c r="O78">
        <v>4.3408309717674603E-3</v>
      </c>
      <c r="R78">
        <v>49.9472724865374</v>
      </c>
      <c r="S78">
        <f>Tabelle1[[#This Row],[abs_growth]]/$U$2</f>
        <v>6.7867986966802061E-4</v>
      </c>
    </row>
    <row r="79" spans="1:19" x14ac:dyDescent="0.25">
      <c r="A79" t="s">
        <v>329</v>
      </c>
      <c r="B79" t="s">
        <v>330</v>
      </c>
      <c r="C79">
        <v>2019</v>
      </c>
      <c r="D79" t="s">
        <v>33</v>
      </c>
      <c r="E79">
        <v>1.3369734177790501E-2</v>
      </c>
      <c r="F79">
        <v>19741320787.214001</v>
      </c>
      <c r="G79">
        <v>18628747</v>
      </c>
      <c r="H79">
        <v>9754076227.9988899</v>
      </c>
      <c r="J79">
        <v>0.71769369017629003</v>
      </c>
      <c r="K79">
        <v>0.67724618438143003</v>
      </c>
      <c r="N79">
        <v>3.8481592228289299</v>
      </c>
      <c r="O79">
        <v>3.8520005186594999E-3</v>
      </c>
      <c r="R79">
        <v>50.048614887156702</v>
      </c>
      <c r="S79">
        <f>Tabelle1[[#This Row],[abs_growth]]/$U$2</f>
        <v>6.0225224777654045E-4</v>
      </c>
    </row>
    <row r="80" spans="1:19" x14ac:dyDescent="0.25">
      <c r="A80" t="s">
        <v>307</v>
      </c>
      <c r="B80" t="s">
        <v>308</v>
      </c>
      <c r="C80">
        <v>2019</v>
      </c>
      <c r="D80" t="s">
        <v>43</v>
      </c>
      <c r="E80">
        <v>1.9731578053661301E-2</v>
      </c>
      <c r="F80">
        <v>35392319355.311401</v>
      </c>
      <c r="G80">
        <v>6545502</v>
      </c>
      <c r="H80">
        <v>11541046299.3281</v>
      </c>
      <c r="J80">
        <v>3.0145247917823998</v>
      </c>
      <c r="K80">
        <v>0.557510172067887</v>
      </c>
      <c r="N80">
        <v>2.4172752804903799</v>
      </c>
      <c r="O80">
        <v>3.81671664321615E-3</v>
      </c>
      <c r="R80">
        <v>49.8758913281414</v>
      </c>
      <c r="S80">
        <f>Tabelle1[[#This Row],[abs_growth]]/$U$2</f>
        <v>5.9673568743520906E-4</v>
      </c>
    </row>
    <row r="81" spans="1:19" x14ac:dyDescent="0.25">
      <c r="A81" t="s">
        <v>269</v>
      </c>
      <c r="B81" t="s">
        <v>270</v>
      </c>
      <c r="C81">
        <v>2019</v>
      </c>
      <c r="D81" t="s">
        <v>33</v>
      </c>
      <c r="E81">
        <v>3.35681955828495E-2</v>
      </c>
      <c r="F81">
        <v>44419019310.213997</v>
      </c>
      <c r="G81">
        <v>26969307</v>
      </c>
      <c r="H81">
        <v>13495494373.793699</v>
      </c>
      <c r="J81">
        <v>1.24468142925769</v>
      </c>
      <c r="K81">
        <v>0.75571672009270696</v>
      </c>
      <c r="N81">
        <v>1.3376933972213401</v>
      </c>
      <c r="O81">
        <v>3.7837950700089899E-3</v>
      </c>
      <c r="R81">
        <v>49.385111591403202</v>
      </c>
      <c r="S81">
        <f>Tabelle1[[#This Row],[abs_growth]]/$U$2</f>
        <v>5.9158846812194376E-4</v>
      </c>
    </row>
    <row r="82" spans="1:19" x14ac:dyDescent="0.25">
      <c r="A82" t="s">
        <v>333</v>
      </c>
      <c r="B82" t="s">
        <v>334</v>
      </c>
      <c r="C82">
        <v>2019</v>
      </c>
      <c r="D82" t="s">
        <v>33</v>
      </c>
      <c r="E82">
        <v>1.24802259207817E-2</v>
      </c>
      <c r="F82">
        <v>40928722521.762604</v>
      </c>
      <c r="G82">
        <v>2303697</v>
      </c>
      <c r="H82">
        <v>18643743999.974701</v>
      </c>
      <c r="J82">
        <v>5.4174771772423798</v>
      </c>
      <c r="K82">
        <v>0.30492586017425199</v>
      </c>
      <c r="N82">
        <v>2.89054892377183</v>
      </c>
      <c r="O82">
        <v>2.82320684375461E-3</v>
      </c>
      <c r="R82">
        <v>50.074332053023198</v>
      </c>
      <c r="S82">
        <f>Tabelle1[[#This Row],[abs_growth]]/$U$2</f>
        <v>4.414025022460345E-4</v>
      </c>
    </row>
    <row r="83" spans="1:19" x14ac:dyDescent="0.25">
      <c r="A83" t="s">
        <v>179</v>
      </c>
      <c r="B83" t="s">
        <v>180</v>
      </c>
      <c r="C83">
        <v>2019</v>
      </c>
      <c r="D83" t="s">
        <v>37</v>
      </c>
      <c r="E83">
        <v>8.7825947225967399E-2</v>
      </c>
      <c r="F83">
        <v>214849057434.27802</v>
      </c>
      <c r="G83">
        <v>4917000</v>
      </c>
      <c r="H83">
        <v>191728455432.50601</v>
      </c>
      <c r="I83">
        <v>8.4639477980950006E-2</v>
      </c>
      <c r="J83">
        <v>17.861693558260601</v>
      </c>
      <c r="K83">
        <v>0.40877976508150698</v>
      </c>
      <c r="L83">
        <v>17.213642054291199</v>
      </c>
      <c r="M83">
        <v>0.393948565526479</v>
      </c>
      <c r="N83">
        <v>0.35578113031353698</v>
      </c>
      <c r="O83">
        <v>2.7628324188658901E-3</v>
      </c>
      <c r="P83">
        <v>0.53989612024376599</v>
      </c>
      <c r="Q83">
        <v>4.0038288167500201E-3</v>
      </c>
      <c r="R83">
        <v>46.9667839630456</v>
      </c>
      <c r="S83">
        <f>Tabelle1[[#This Row],[abs_growth]]/$U$2</f>
        <v>4.3196308682505707E-4</v>
      </c>
    </row>
    <row r="84" spans="1:19" x14ac:dyDescent="0.25">
      <c r="A84" t="s">
        <v>325</v>
      </c>
      <c r="B84" t="s">
        <v>326</v>
      </c>
      <c r="C84">
        <v>2019</v>
      </c>
      <c r="D84" t="s">
        <v>33</v>
      </c>
      <c r="E84">
        <v>1.37312746575502E-2</v>
      </c>
      <c r="F84">
        <v>23520379487.803902</v>
      </c>
      <c r="G84">
        <v>4525696</v>
      </c>
      <c r="H84">
        <v>7947658539.4298697</v>
      </c>
      <c r="J84">
        <v>3.0340691592078199</v>
      </c>
      <c r="K84">
        <v>0.58380327854277603</v>
      </c>
      <c r="N84">
        <v>2.5031423762357901</v>
      </c>
      <c r="O84">
        <v>2.7392868328531602E-3</v>
      </c>
      <c r="R84">
        <v>50.0217963421617</v>
      </c>
      <c r="S84">
        <f>Tabelle1[[#This Row],[abs_growth]]/$U$2</f>
        <v>4.2828178355609563E-4</v>
      </c>
    </row>
    <row r="85" spans="1:19" x14ac:dyDescent="0.25">
      <c r="A85" t="s">
        <v>273</v>
      </c>
      <c r="B85" t="s">
        <v>274</v>
      </c>
      <c r="C85">
        <v>2019</v>
      </c>
      <c r="D85" t="s">
        <v>33</v>
      </c>
      <c r="E85">
        <v>3.0649697842802501E-2</v>
      </c>
      <c r="F85">
        <v>41533793473.521599</v>
      </c>
      <c r="G85">
        <v>14645468</v>
      </c>
      <c r="H85">
        <v>17327035948.430599</v>
      </c>
      <c r="J85">
        <v>2.0927769493472299</v>
      </c>
      <c r="K85">
        <v>0.73794602610383198</v>
      </c>
      <c r="N85">
        <v>0.90454543331743897</v>
      </c>
      <c r="O85">
        <v>2.3859581327651301E-3</v>
      </c>
      <c r="R85">
        <v>49.4492566456574</v>
      </c>
      <c r="S85">
        <f>Tabelle1[[#This Row],[abs_growth]]/$U$2</f>
        <v>3.7303957816147348E-4</v>
      </c>
    </row>
    <row r="86" spans="1:19" x14ac:dyDescent="0.25">
      <c r="A86" t="s">
        <v>339</v>
      </c>
      <c r="B86" t="s">
        <v>340</v>
      </c>
      <c r="C86">
        <v>2019</v>
      </c>
      <c r="D86" t="s">
        <v>33</v>
      </c>
      <c r="E86">
        <v>1.21411208332366E-2</v>
      </c>
      <c r="F86">
        <v>24040235500.256699</v>
      </c>
      <c r="G86">
        <v>2494530</v>
      </c>
      <c r="H86">
        <v>14383460523.989</v>
      </c>
      <c r="J86">
        <v>4.8670975427181196</v>
      </c>
      <c r="K86">
        <v>0.50503335681162498</v>
      </c>
      <c r="N86">
        <v>2.4599010509896799</v>
      </c>
      <c r="O86">
        <v>2.38508487696062E-3</v>
      </c>
      <c r="R86">
        <v>50.111091079466703</v>
      </c>
      <c r="S86">
        <f>Tabelle1[[#This Row],[abs_growth]]/$U$2</f>
        <v>3.7290304643760621E-4</v>
      </c>
    </row>
    <row r="87" spans="1:19" x14ac:dyDescent="0.25">
      <c r="A87" t="s">
        <v>349</v>
      </c>
      <c r="B87" t="s">
        <v>350</v>
      </c>
      <c r="C87">
        <v>2019</v>
      </c>
      <c r="D87" t="s">
        <v>33</v>
      </c>
      <c r="E87">
        <v>9.6670241955860697E-3</v>
      </c>
      <c r="F87">
        <v>12904668762.3997</v>
      </c>
      <c r="G87">
        <v>8082366</v>
      </c>
      <c r="H87">
        <v>5625948587.7244501</v>
      </c>
      <c r="J87">
        <v>1.1960636521021299</v>
      </c>
      <c r="K87">
        <v>0.74911060280391295</v>
      </c>
      <c r="N87">
        <v>3.0962978381612101</v>
      </c>
      <c r="O87">
        <v>2.3201065084013199E-3</v>
      </c>
      <c r="R87">
        <v>50.163555235656403</v>
      </c>
      <c r="S87">
        <f>Tabelle1[[#This Row],[abs_growth]]/$U$2</f>
        <v>3.6274381402522083E-4</v>
      </c>
    </row>
    <row r="88" spans="1:19" x14ac:dyDescent="0.25">
      <c r="A88" t="s">
        <v>323</v>
      </c>
      <c r="B88" t="s">
        <v>324</v>
      </c>
      <c r="C88">
        <v>2019</v>
      </c>
      <c r="D88" t="s">
        <v>43</v>
      </c>
      <c r="E88">
        <v>1.40923534495597E-2</v>
      </c>
      <c r="F88">
        <v>32724184091.3521</v>
      </c>
      <c r="G88">
        <v>11263077</v>
      </c>
      <c r="H88">
        <v>14022671611.2262</v>
      </c>
      <c r="J88">
        <v>1.25119924595736</v>
      </c>
      <c r="K88">
        <v>0.43064033041190097</v>
      </c>
      <c r="N88">
        <v>1.8180871569249699</v>
      </c>
      <c r="O88">
        <v>2.1095310255413698E-3</v>
      </c>
      <c r="R88">
        <v>50.008065067504099</v>
      </c>
      <c r="S88">
        <f>Tabelle1[[#This Row],[abs_growth]]/$U$2</f>
        <v>3.29820776433531E-4</v>
      </c>
    </row>
    <row r="89" spans="1:19" x14ac:dyDescent="0.25">
      <c r="A89" t="s">
        <v>319</v>
      </c>
      <c r="B89" t="s">
        <v>320</v>
      </c>
      <c r="C89">
        <v>2019</v>
      </c>
      <c r="D89" t="s">
        <v>43</v>
      </c>
      <c r="E89">
        <v>1.56161223667487E-2</v>
      </c>
      <c r="F89">
        <v>102449444641.16499</v>
      </c>
      <c r="G89">
        <v>5047561</v>
      </c>
      <c r="H89">
        <v>50712542521.358398</v>
      </c>
      <c r="J89">
        <v>3.09379567017589</v>
      </c>
      <c r="K89">
        <v>0.15242759413137899</v>
      </c>
      <c r="N89">
        <v>1.57796543510986</v>
      </c>
      <c r="O89">
        <v>2.05243987739247E-3</v>
      </c>
      <c r="R89">
        <v>49.979002732303002</v>
      </c>
      <c r="S89">
        <f>Tabelle1[[#This Row],[abs_growth]]/$U$2</f>
        <v>3.2089469448357742E-4</v>
      </c>
    </row>
    <row r="90" spans="1:19" x14ac:dyDescent="0.25">
      <c r="A90" t="s">
        <v>365</v>
      </c>
      <c r="B90" t="s">
        <v>366</v>
      </c>
      <c r="C90">
        <v>2019</v>
      </c>
      <c r="D90" t="s">
        <v>33</v>
      </c>
      <c r="E90">
        <v>6.4995819365044998E-3</v>
      </c>
      <c r="F90">
        <v>8667121391.5433502</v>
      </c>
      <c r="G90">
        <v>11530580</v>
      </c>
      <c r="H90">
        <v>2399222284.7642202</v>
      </c>
      <c r="J90">
        <v>0.56368213363980901</v>
      </c>
      <c r="K90">
        <v>0.74991241530853003</v>
      </c>
      <c r="N90">
        <v>4.2753741117108204</v>
      </c>
      <c r="O90">
        <v>2.0404572822575401E-3</v>
      </c>
      <c r="R90">
        <v>50.224524935603903</v>
      </c>
      <c r="S90">
        <f>Tabelle1[[#This Row],[abs_growth]]/$U$2</f>
        <v>3.1902124072383622E-4</v>
      </c>
    </row>
    <row r="91" spans="1:19" x14ac:dyDescent="0.25">
      <c r="A91" t="s">
        <v>361</v>
      </c>
      <c r="B91" t="s">
        <v>362</v>
      </c>
      <c r="C91">
        <v>2019</v>
      </c>
      <c r="D91" t="s">
        <v>43</v>
      </c>
      <c r="E91">
        <v>6.8773783875585599E-3</v>
      </c>
      <c r="F91">
        <v>110238694184.27</v>
      </c>
      <c r="G91">
        <v>3193694</v>
      </c>
      <c r="H91">
        <v>88415695429.695206</v>
      </c>
      <c r="J91">
        <v>2.15342433794802</v>
      </c>
      <c r="K91">
        <v>6.2386246847795999E-2</v>
      </c>
      <c r="N91">
        <v>3.9826942604479898</v>
      </c>
      <c r="O91">
        <v>2.0381811385917401E-3</v>
      </c>
      <c r="R91">
        <v>50.211390162009302</v>
      </c>
      <c r="S91">
        <f>Tabelle1[[#This Row],[abs_growth]]/$U$2</f>
        <v>3.1866537040856757E-4</v>
      </c>
    </row>
    <row r="92" spans="1:19" x14ac:dyDescent="0.25">
      <c r="A92" t="s">
        <v>275</v>
      </c>
      <c r="B92" t="s">
        <v>276</v>
      </c>
      <c r="C92">
        <v>2019</v>
      </c>
      <c r="D92" t="s">
        <v>45</v>
      </c>
      <c r="E92">
        <v>3.0301937303229401E-2</v>
      </c>
      <c r="F92">
        <v>78557606646.596298</v>
      </c>
      <c r="G92">
        <v>38041754</v>
      </c>
      <c r="H92">
        <v>21808863988.0303</v>
      </c>
      <c r="J92">
        <v>0.79654416836903397</v>
      </c>
      <c r="K92">
        <v>0.38572887587509302</v>
      </c>
      <c r="N92">
        <v>0.76855317934545497</v>
      </c>
      <c r="O92">
        <v>2.01765340983826E-3</v>
      </c>
      <c r="R92">
        <v>49.4795585829606</v>
      </c>
      <c r="S92">
        <f>Tabelle1[[#This Row],[abs_growth]]/$U$2</f>
        <v>3.1545590282837296E-4</v>
      </c>
    </row>
    <row r="93" spans="1:19" x14ac:dyDescent="0.25">
      <c r="A93" t="s">
        <v>343</v>
      </c>
      <c r="B93" t="s">
        <v>344</v>
      </c>
      <c r="C93">
        <v>2019</v>
      </c>
      <c r="D93" t="s">
        <v>33</v>
      </c>
      <c r="E93">
        <v>1.09673204870989E-2</v>
      </c>
      <c r="F93">
        <v>4483573904.1972198</v>
      </c>
      <c r="G93">
        <v>4745185</v>
      </c>
      <c r="H93">
        <v>1822841756.7154801</v>
      </c>
      <c r="J93">
        <v>2.31125245635288</v>
      </c>
      <c r="K93">
        <v>2.4461112321204301</v>
      </c>
      <c r="N93">
        <v>2.1738211041494302</v>
      </c>
      <c r="O93">
        <v>1.9299140226962299E-3</v>
      </c>
      <c r="R93">
        <v>50.133055461574799</v>
      </c>
      <c r="S93">
        <f>Tabelle1[[#This Row],[abs_growth]]/$U$2</f>
        <v>3.0173803262849758E-4</v>
      </c>
    </row>
    <row r="94" spans="1:19" x14ac:dyDescent="0.25">
      <c r="A94" t="s">
        <v>357</v>
      </c>
      <c r="B94" t="s">
        <v>358</v>
      </c>
      <c r="C94">
        <v>2019</v>
      </c>
      <c r="D94" t="s">
        <v>33</v>
      </c>
      <c r="E94">
        <v>7.2963729241777402E-3</v>
      </c>
      <c r="F94">
        <v>13425265377.0084</v>
      </c>
      <c r="G94">
        <v>7813215</v>
      </c>
      <c r="H94">
        <v>3816410757.7349801</v>
      </c>
      <c r="J94">
        <v>0.93385026831819395</v>
      </c>
      <c r="K94">
        <v>0.54348072230089595</v>
      </c>
      <c r="N94">
        <v>3.3310582841573599</v>
      </c>
      <c r="O94">
        <v>1.86350525074423E-3</v>
      </c>
      <c r="R94">
        <v>50.197453151475003</v>
      </c>
      <c r="S94">
        <f>Tabelle1[[#This Row],[abs_growth]]/$U$2</f>
        <v>2.9135515962875821E-4</v>
      </c>
    </row>
    <row r="95" spans="1:19" x14ac:dyDescent="0.25">
      <c r="A95" t="s">
        <v>369</v>
      </c>
      <c r="B95" t="s">
        <v>370</v>
      </c>
      <c r="C95">
        <v>2019</v>
      </c>
      <c r="D95" t="s">
        <v>45</v>
      </c>
      <c r="E95">
        <v>5.7473819306793896E-3</v>
      </c>
      <c r="G95">
        <v>287800</v>
      </c>
      <c r="J95">
        <v>19.9700553532988</v>
      </c>
      <c r="N95">
        <v>4.4208941557692301</v>
      </c>
      <c r="O95">
        <v>1.8534945337229901E-3</v>
      </c>
      <c r="R95">
        <v>50.236109203238698</v>
      </c>
      <c r="S95">
        <f>Tabelle1[[#This Row],[abs_growth]]/$U$2</f>
        <v>2.897900048997566E-4</v>
      </c>
    </row>
    <row r="96" spans="1:19" x14ac:dyDescent="0.25">
      <c r="A96" t="s">
        <v>241</v>
      </c>
      <c r="B96" t="s">
        <v>242</v>
      </c>
      <c r="C96">
        <v>2019</v>
      </c>
      <c r="D96" t="s">
        <v>33</v>
      </c>
      <c r="E96">
        <v>4.3616695573441097E-2</v>
      </c>
      <c r="F96">
        <v>125783815011.213</v>
      </c>
      <c r="G96">
        <v>11694719</v>
      </c>
      <c r="H96">
        <v>51515434977.545601</v>
      </c>
      <c r="J96">
        <v>3.7296061216555199</v>
      </c>
      <c r="K96">
        <v>0.346759204032354</v>
      </c>
      <c r="N96">
        <v>0.47662490733761897</v>
      </c>
      <c r="O96">
        <v>1.8271724635752599E-3</v>
      </c>
      <c r="R96">
        <v>48.841572027241298</v>
      </c>
      <c r="S96">
        <f>Tabelle1[[#This Row],[abs_growth]]/$U$2</f>
        <v>2.85674604126623E-4</v>
      </c>
    </row>
    <row r="97" spans="1:19" x14ac:dyDescent="0.25">
      <c r="A97" t="s">
        <v>279</v>
      </c>
      <c r="B97" t="s">
        <v>280</v>
      </c>
      <c r="C97">
        <v>2019</v>
      </c>
      <c r="D97" t="s">
        <v>33</v>
      </c>
      <c r="E97">
        <v>2.9296393790759E-2</v>
      </c>
      <c r="G97">
        <v>15442905</v>
      </c>
      <c r="J97">
        <v>1.8970779002240199</v>
      </c>
      <c r="N97">
        <v>0.65481249757413096</v>
      </c>
      <c r="O97">
        <v>1.6713314257914701E-3</v>
      </c>
      <c r="R97">
        <v>49.538870232291103</v>
      </c>
      <c r="S97">
        <f>Tabelle1[[#This Row],[abs_growth]]/$U$2</f>
        <v>2.6130918287434912E-4</v>
      </c>
    </row>
    <row r="98" spans="1:19" x14ac:dyDescent="0.25">
      <c r="A98" t="s">
        <v>351</v>
      </c>
      <c r="B98" t="s">
        <v>352</v>
      </c>
      <c r="C98">
        <v>2019</v>
      </c>
      <c r="D98" t="s">
        <v>37</v>
      </c>
      <c r="E98">
        <v>9.3423907604525298E-3</v>
      </c>
      <c r="F98">
        <v>39171085081.877296</v>
      </c>
      <c r="G98">
        <v>2854191</v>
      </c>
      <c r="H98">
        <v>14872299622.219801</v>
      </c>
      <c r="J98">
        <v>3.2732184918432301</v>
      </c>
      <c r="K98">
        <v>0.23850222021995601</v>
      </c>
      <c r="N98">
        <v>1.82189771163404</v>
      </c>
      <c r="O98">
        <v>1.4011686025251801E-3</v>
      </c>
      <c r="R98">
        <v>50.172897626416798</v>
      </c>
      <c r="S98">
        <f>Tabelle1[[#This Row],[abs_growth]]/$U$2</f>
        <v>2.1906978887904373E-4</v>
      </c>
    </row>
    <row r="99" spans="1:19" x14ac:dyDescent="0.25">
      <c r="A99" t="s">
        <v>377</v>
      </c>
      <c r="B99" t="s">
        <v>378</v>
      </c>
      <c r="C99">
        <v>2019</v>
      </c>
      <c r="D99" t="s">
        <v>33</v>
      </c>
      <c r="E99">
        <v>4.4200849040975203E-3</v>
      </c>
      <c r="F99">
        <v>7049676851.3778696</v>
      </c>
      <c r="G99">
        <v>4937374</v>
      </c>
      <c r="H99">
        <v>2548948906.8772898</v>
      </c>
      <c r="J99">
        <v>0.89522991454516598</v>
      </c>
      <c r="K99">
        <v>0.62699113693893804</v>
      </c>
      <c r="N99">
        <v>3.9780259114036398</v>
      </c>
      <c r="O99">
        <v>1.30868021935248E-3</v>
      </c>
      <c r="R99">
        <v>50.255208792150903</v>
      </c>
      <c r="S99">
        <f>Tabelle1[[#This Row],[abs_growth]]/$U$2</f>
        <v>2.0460942305376584E-4</v>
      </c>
    </row>
    <row r="100" spans="1:19" x14ac:dyDescent="0.25">
      <c r="A100" t="s">
        <v>359</v>
      </c>
      <c r="B100" t="s">
        <v>360</v>
      </c>
      <c r="C100">
        <v>2019</v>
      </c>
      <c r="D100" t="s">
        <v>33</v>
      </c>
      <c r="E100">
        <v>7.0596321467724203E-3</v>
      </c>
      <c r="F100">
        <v>28118494965.521999</v>
      </c>
      <c r="G100">
        <v>12626950</v>
      </c>
      <c r="H100">
        <v>11380725067.389601</v>
      </c>
      <c r="J100">
        <v>0.55909242903253997</v>
      </c>
      <c r="K100">
        <v>0.251067212360716</v>
      </c>
      <c r="N100">
        <v>2.2550976203577799</v>
      </c>
      <c r="O100">
        <v>1.2837627685477601E-3</v>
      </c>
      <c r="R100">
        <v>50.204512783621801</v>
      </c>
      <c r="S100">
        <f>Tabelle1[[#This Row],[abs_growth]]/$U$2</f>
        <v>2.0071363158558964E-4</v>
      </c>
    </row>
    <row r="101" spans="1:19" x14ac:dyDescent="0.25">
      <c r="A101" t="s">
        <v>347</v>
      </c>
      <c r="B101" t="s">
        <v>348</v>
      </c>
      <c r="C101">
        <v>2019</v>
      </c>
      <c r="D101" t="s">
        <v>43</v>
      </c>
      <c r="E101">
        <v>1.0142710990241E-2</v>
      </c>
      <c r="F101">
        <v>28779621101.254002</v>
      </c>
      <c r="G101">
        <v>2948279</v>
      </c>
      <c r="H101">
        <v>14349236596.004801</v>
      </c>
      <c r="J101">
        <v>3.4402141012573901</v>
      </c>
      <c r="K101">
        <v>0.352426842402004</v>
      </c>
      <c r="N101">
        <v>1.4882718524321401</v>
      </c>
      <c r="O101">
        <v>1.26274434901266E-3</v>
      </c>
      <c r="R101">
        <v>50.153888211460803</v>
      </c>
      <c r="S101">
        <f>Tabelle1[[#This Row],[abs_growth]]/$U$2</f>
        <v>1.9742744552502041E-4</v>
      </c>
    </row>
    <row r="102" spans="1:19" x14ac:dyDescent="0.25">
      <c r="A102" t="s">
        <v>395</v>
      </c>
      <c r="B102" t="s">
        <v>396</v>
      </c>
      <c r="C102">
        <v>2019</v>
      </c>
      <c r="D102" t="s">
        <v>45</v>
      </c>
      <c r="E102">
        <v>2.4493153346457899E-3</v>
      </c>
      <c r="F102">
        <v>79392947868.873199</v>
      </c>
      <c r="G102">
        <v>640445</v>
      </c>
      <c r="H102">
        <v>35295253106.972397</v>
      </c>
      <c r="J102">
        <v>3.82439605999858</v>
      </c>
      <c r="K102">
        <v>3.0850540260718401E-2</v>
      </c>
      <c r="N102">
        <v>8.0241915767545997</v>
      </c>
      <c r="O102">
        <v>1.22651520011789E-3</v>
      </c>
      <c r="R102">
        <v>50.282729071605097</v>
      </c>
      <c r="S102">
        <f>Tabelle1[[#This Row],[abs_growth]]/$U$2</f>
        <v>1.9176309365091958E-4</v>
      </c>
    </row>
    <row r="103" spans="1:19" x14ac:dyDescent="0.25">
      <c r="A103" t="s">
        <v>355</v>
      </c>
      <c r="B103" t="s">
        <v>356</v>
      </c>
      <c r="C103">
        <v>2019</v>
      </c>
      <c r="D103" t="s">
        <v>39</v>
      </c>
      <c r="E103">
        <v>8.2983112281190697E-3</v>
      </c>
      <c r="F103">
        <v>40384118258.204597</v>
      </c>
      <c r="G103">
        <v>2957731</v>
      </c>
      <c r="H103">
        <v>13996188672.348101</v>
      </c>
      <c r="J103">
        <v>2.8056341932782498</v>
      </c>
      <c r="K103">
        <v>0.20548452178804599</v>
      </c>
      <c r="N103">
        <v>1.70929425867323</v>
      </c>
      <c r="O103">
        <v>1.1739824807225599E-3</v>
      </c>
      <c r="R103">
        <v>50.190156778550801</v>
      </c>
      <c r="S103">
        <f>Tabelle1[[#This Row],[abs_growth]]/$U$2</f>
        <v>1.8354971253002042E-4</v>
      </c>
    </row>
    <row r="104" spans="1:19" x14ac:dyDescent="0.25">
      <c r="A104" t="s">
        <v>381</v>
      </c>
      <c r="B104" t="s">
        <v>382</v>
      </c>
      <c r="C104">
        <v>2019</v>
      </c>
      <c r="D104" t="s">
        <v>45</v>
      </c>
      <c r="E104">
        <v>3.3996784757840898E-3</v>
      </c>
      <c r="F104">
        <v>12178465322.249701</v>
      </c>
      <c r="G104">
        <v>889953</v>
      </c>
      <c r="H104">
        <v>4217157352.3252702</v>
      </c>
      <c r="J104">
        <v>3.82006518971686</v>
      </c>
      <c r="K104">
        <v>0.27915491696420702</v>
      </c>
      <c r="N104">
        <v>4.6801129852610099</v>
      </c>
      <c r="O104">
        <v>1.14720232605329E-3</v>
      </c>
      <c r="R104">
        <v>50.262018674473403</v>
      </c>
      <c r="S104">
        <f>Tabelle1[[#This Row],[abs_growth]]/$U$2</f>
        <v>1.7936269119727565E-4</v>
      </c>
    </row>
    <row r="105" spans="1:19" x14ac:dyDescent="0.25">
      <c r="A105" t="s">
        <v>363</v>
      </c>
      <c r="B105" t="s">
        <v>364</v>
      </c>
      <c r="C105">
        <v>2019</v>
      </c>
      <c r="D105" t="s">
        <v>33</v>
      </c>
      <c r="E105">
        <v>6.6351916580753498E-3</v>
      </c>
      <c r="N105">
        <v>1.82361542656186</v>
      </c>
      <c r="O105">
        <v>9.9600004395093309E-4</v>
      </c>
      <c r="R105">
        <v>50.2180253536674</v>
      </c>
      <c r="S105">
        <f>Tabelle1[[#This Row],[abs_growth]]/$U$2</f>
        <v>1.5572252972170642E-4</v>
      </c>
    </row>
    <row r="106" spans="1:19" x14ac:dyDescent="0.25">
      <c r="A106" t="s">
        <v>251</v>
      </c>
      <c r="B106" t="s">
        <v>252</v>
      </c>
      <c r="C106">
        <v>2019</v>
      </c>
      <c r="D106" t="s">
        <v>43</v>
      </c>
      <c r="E106">
        <v>4.0711682642316199E-2</v>
      </c>
      <c r="F106">
        <v>74638661590.6026</v>
      </c>
      <c r="G106">
        <v>3461734</v>
      </c>
      <c r="H106">
        <v>50531997748.858704</v>
      </c>
      <c r="J106">
        <v>11.760488426411801</v>
      </c>
      <c r="K106">
        <v>0.545450330629214</v>
      </c>
      <c r="N106">
        <v>0.27526922376497298</v>
      </c>
      <c r="O106">
        <v>9.9485772335205407E-4</v>
      </c>
      <c r="R106">
        <v>49.052142682713203</v>
      </c>
      <c r="S106">
        <f>Tabelle1[[#This Row],[abs_growth]]/$U$2</f>
        <v>1.5554393027837203E-4</v>
      </c>
    </row>
    <row r="107" spans="1:19" x14ac:dyDescent="0.25">
      <c r="A107" t="s">
        <v>409</v>
      </c>
      <c r="B107" t="s">
        <v>410</v>
      </c>
      <c r="C107">
        <v>2019</v>
      </c>
      <c r="D107" t="s">
        <v>45</v>
      </c>
      <c r="E107">
        <v>1.96916727347961E-3</v>
      </c>
      <c r="F107">
        <v>10370143760.4013</v>
      </c>
      <c r="G107">
        <v>530953</v>
      </c>
      <c r="H107">
        <v>4500657090.0994301</v>
      </c>
      <c r="J107">
        <v>3.7087412134023401</v>
      </c>
      <c r="K107">
        <v>0.18988813645948999</v>
      </c>
      <c r="N107">
        <v>7.6688829774391696</v>
      </c>
      <c r="O107">
        <v>9.5649074895800905E-4</v>
      </c>
      <c r="R107">
        <v>50.2981682629161</v>
      </c>
      <c r="S107">
        <f>Tabelle1[[#This Row],[abs_growth]]/$U$2</f>
        <v>1.4954533384587733E-4</v>
      </c>
    </row>
    <row r="108" spans="1:19" x14ac:dyDescent="0.25">
      <c r="A108" t="s">
        <v>317</v>
      </c>
      <c r="B108" t="s">
        <v>318</v>
      </c>
      <c r="C108">
        <v>2019</v>
      </c>
      <c r="D108" t="s">
        <v>43</v>
      </c>
      <c r="E108">
        <v>1.6114123398919999E-2</v>
      </c>
      <c r="F108">
        <v>133587419254.026</v>
      </c>
      <c r="G108">
        <v>4246439</v>
      </c>
      <c r="H108">
        <v>50575748118.168098</v>
      </c>
      <c r="J108">
        <v>3.7947379908012402</v>
      </c>
      <c r="K108">
        <v>0.120626055124831</v>
      </c>
      <c r="N108">
        <v>0.63707981588432305</v>
      </c>
      <c r="O108">
        <v>8.95181896131135E-4</v>
      </c>
      <c r="R108">
        <v>49.9633866099363</v>
      </c>
      <c r="S108">
        <f>Tabelle1[[#This Row],[abs_growth]]/$U$2</f>
        <v>1.3995982256551141E-4</v>
      </c>
    </row>
    <row r="109" spans="1:19" x14ac:dyDescent="0.25">
      <c r="A109" t="s">
        <v>335</v>
      </c>
      <c r="B109" t="s">
        <v>336</v>
      </c>
      <c r="C109">
        <v>2019</v>
      </c>
      <c r="D109" t="s">
        <v>39</v>
      </c>
      <c r="E109">
        <v>1.2347662304655799E-2</v>
      </c>
      <c r="F109">
        <v>34680866777.029404</v>
      </c>
      <c r="G109">
        <v>2657637</v>
      </c>
      <c r="H109">
        <v>9887013489.6124306</v>
      </c>
      <c r="J109">
        <v>4.64610565876972</v>
      </c>
      <c r="K109">
        <v>0.35603672722603802</v>
      </c>
      <c r="N109">
        <v>0.65302545537961898</v>
      </c>
      <c r="O109">
        <v>7.0256179142952303E-4</v>
      </c>
      <c r="R109">
        <v>50.086679715327797</v>
      </c>
      <c r="S109">
        <f>Tabelle1[[#This Row],[abs_growth]]/$U$2</f>
        <v>1.0984407090308213E-4</v>
      </c>
    </row>
    <row r="110" spans="1:19" x14ac:dyDescent="0.25">
      <c r="A110" t="s">
        <v>371</v>
      </c>
      <c r="B110" t="s">
        <v>372</v>
      </c>
      <c r="C110">
        <v>2019</v>
      </c>
      <c r="D110" t="s">
        <v>43</v>
      </c>
      <c r="E110">
        <v>5.0618369036653102E-3</v>
      </c>
      <c r="F110">
        <v>10240421155.8099</v>
      </c>
      <c r="G110">
        <v>782766</v>
      </c>
      <c r="H110">
        <v>4780623910.2038898</v>
      </c>
      <c r="J110">
        <v>6.4666029230514797</v>
      </c>
      <c r="K110">
        <v>0.494299680320616</v>
      </c>
      <c r="N110">
        <v>1.35655465258309</v>
      </c>
      <c r="O110">
        <v>5.7808480652951297E-4</v>
      </c>
      <c r="R110">
        <v>50.241171040142397</v>
      </c>
      <c r="S110">
        <f>Tabelle1[[#This Row],[abs_growth]]/$U$2</f>
        <v>9.0382353909709037E-5</v>
      </c>
    </row>
    <row r="111" spans="1:19" x14ac:dyDescent="0.25">
      <c r="A111" t="s">
        <v>297</v>
      </c>
      <c r="B111" t="s">
        <v>298</v>
      </c>
      <c r="C111">
        <v>2019</v>
      </c>
      <c r="D111" t="s">
        <v>33</v>
      </c>
      <c r="E111">
        <v>2.31773744609142E-2</v>
      </c>
      <c r="F111">
        <v>19763239853.958302</v>
      </c>
      <c r="G111">
        <v>5380508</v>
      </c>
      <c r="H111">
        <v>11654686638.1082</v>
      </c>
      <c r="J111">
        <v>4.30765542229733</v>
      </c>
      <c r="K111">
        <v>1.17275176702731</v>
      </c>
      <c r="N111">
        <v>0.267015854311969</v>
      </c>
      <c r="O111">
        <v>5.4962140897223501E-4</v>
      </c>
      <c r="R111">
        <v>49.770714506152302</v>
      </c>
      <c r="S111">
        <f>Tabelle1[[#This Row],[abs_growth]]/$U$2</f>
        <v>8.5932161061813615E-5</v>
      </c>
    </row>
    <row r="112" spans="1:19" x14ac:dyDescent="0.25">
      <c r="A112" t="s">
        <v>227</v>
      </c>
      <c r="B112" t="s">
        <v>228</v>
      </c>
      <c r="C112">
        <v>2019</v>
      </c>
      <c r="D112" t="s">
        <v>45</v>
      </c>
      <c r="E112">
        <v>4.8544295794878498E-2</v>
      </c>
      <c r="F112">
        <v>449299528973.21002</v>
      </c>
      <c r="G112">
        <v>7507400</v>
      </c>
      <c r="H112">
        <v>284743319786.03601</v>
      </c>
      <c r="J112">
        <v>6.4661927957586602</v>
      </c>
      <c r="K112">
        <v>0.108044395029341</v>
      </c>
      <c r="N112">
        <v>0.109432581444424</v>
      </c>
      <c r="O112">
        <v>4.7550390909859702E-4</v>
      </c>
      <c r="R112">
        <v>48.523402970166302</v>
      </c>
      <c r="S112">
        <f>Tabelle1[[#This Row],[abs_growth]]/$U$2</f>
        <v>7.4344044528015801E-5</v>
      </c>
    </row>
    <row r="113" spans="1:19" x14ac:dyDescent="0.25">
      <c r="A113" t="s">
        <v>389</v>
      </c>
      <c r="B113" t="s">
        <v>390</v>
      </c>
      <c r="C113">
        <v>2019</v>
      </c>
      <c r="D113" t="s">
        <v>33</v>
      </c>
      <c r="E113">
        <v>3.0124698919229398E-3</v>
      </c>
      <c r="F113">
        <v>3821419107.2027102</v>
      </c>
      <c r="G113">
        <v>1920922</v>
      </c>
      <c r="H113">
        <v>1220795318.1526799</v>
      </c>
      <c r="J113">
        <v>1.5682416526662399</v>
      </c>
      <c r="K113">
        <v>0.78831183060893795</v>
      </c>
      <c r="N113">
        <v>1.7874863304147901</v>
      </c>
      <c r="O113">
        <v>4.44007507661893E-4</v>
      </c>
      <c r="R113">
        <v>50.2747136292029</v>
      </c>
      <c r="S113">
        <f>Tabelle1[[#This Row],[abs_growth]]/$U$2</f>
        <v>6.9419647848877132E-5</v>
      </c>
    </row>
    <row r="114" spans="1:19" x14ac:dyDescent="0.25">
      <c r="A114" t="s">
        <v>397</v>
      </c>
      <c r="B114" t="s">
        <v>398</v>
      </c>
      <c r="C114">
        <v>2019</v>
      </c>
      <c r="D114" t="s">
        <v>45</v>
      </c>
      <c r="E114">
        <v>2.4247019674737999E-3</v>
      </c>
      <c r="F114">
        <v>9029048970.3361092</v>
      </c>
      <c r="G114">
        <v>763092</v>
      </c>
      <c r="H114">
        <v>2489357934.5830498</v>
      </c>
      <c r="J114">
        <v>3.1774700396201201</v>
      </c>
      <c r="K114">
        <v>0.26854455828513901</v>
      </c>
      <c r="N114">
        <v>1.7181764996703699</v>
      </c>
      <c r="O114">
        <v>3.44663958354096E-4</v>
      </c>
      <c r="R114">
        <v>50.285153773572603</v>
      </c>
      <c r="S114">
        <f>Tabelle1[[#This Row],[abs_growth]]/$U$2</f>
        <v>5.3887491094770258E-5</v>
      </c>
    </row>
    <row r="115" spans="1:19" x14ac:dyDescent="0.25">
      <c r="A115" t="s">
        <v>427</v>
      </c>
      <c r="B115" t="s">
        <v>428</v>
      </c>
      <c r="C115">
        <v>2019</v>
      </c>
      <c r="D115" t="s">
        <v>37</v>
      </c>
      <c r="E115">
        <v>8.2166685739106697E-4</v>
      </c>
      <c r="G115">
        <v>33701</v>
      </c>
      <c r="J115">
        <v>24.381082383047001</v>
      </c>
      <c r="N115">
        <v>5.7443751455408298</v>
      </c>
      <c r="O115">
        <v>3.2463950169069701E-4</v>
      </c>
      <c r="R115">
        <v>50.3084533401721</v>
      </c>
      <c r="S115">
        <f>Tabelle1[[#This Row],[abs_growth]]/$U$2</f>
        <v>5.075670905628996E-5</v>
      </c>
    </row>
    <row r="116" spans="1:19" x14ac:dyDescent="0.25">
      <c r="A116" t="s">
        <v>367</v>
      </c>
      <c r="B116" t="s">
        <v>368</v>
      </c>
      <c r="C116">
        <v>2019</v>
      </c>
      <c r="D116" t="s">
        <v>45</v>
      </c>
      <c r="E116">
        <v>5.8368857041269E-3</v>
      </c>
      <c r="F116">
        <v>4593934229.6579599</v>
      </c>
      <c r="G116">
        <v>1293119</v>
      </c>
      <c r="H116">
        <v>1264348739.3682499</v>
      </c>
      <c r="J116">
        <v>4.5138039918421304</v>
      </c>
      <c r="K116">
        <v>1.2705636198369099</v>
      </c>
      <c r="N116">
        <v>0.60881005041257796</v>
      </c>
      <c r="O116">
        <v>3.10297860158173E-4</v>
      </c>
      <c r="R116">
        <v>50.230361821308001</v>
      </c>
      <c r="S116">
        <f>Tabelle1[[#This Row],[abs_growth]]/$U$2</f>
        <v>4.8514423312057048E-5</v>
      </c>
    </row>
    <row r="117" spans="1:19" x14ac:dyDescent="0.25">
      <c r="A117" t="s">
        <v>399</v>
      </c>
      <c r="B117" t="s">
        <v>400</v>
      </c>
      <c r="C117">
        <v>2019</v>
      </c>
      <c r="D117" t="s">
        <v>33</v>
      </c>
      <c r="E117">
        <v>2.3376424132251798E-3</v>
      </c>
      <c r="F117">
        <v>5388410349.6537399</v>
      </c>
      <c r="G117">
        <v>973560</v>
      </c>
      <c r="J117">
        <v>2.4011282439964501</v>
      </c>
      <c r="K117">
        <v>0.43382783818151499</v>
      </c>
      <c r="N117">
        <v>1.51901029120927</v>
      </c>
      <c r="O117">
        <v>2.9660154026550899E-4</v>
      </c>
      <c r="R117">
        <v>50.287491415985798</v>
      </c>
      <c r="S117">
        <f>Tabelle1[[#This Row],[abs_growth]]/$U$2</f>
        <v>4.6373032260403202E-5</v>
      </c>
    </row>
    <row r="118" spans="1:19" x14ac:dyDescent="0.25">
      <c r="A118" t="s">
        <v>375</v>
      </c>
      <c r="B118" t="s">
        <v>376</v>
      </c>
      <c r="C118">
        <v>2019</v>
      </c>
      <c r="D118" t="s">
        <v>33</v>
      </c>
      <c r="E118">
        <v>4.7835747392345604E-3</v>
      </c>
      <c r="F118">
        <v>28947172879.179901</v>
      </c>
      <c r="G118">
        <v>1265711</v>
      </c>
      <c r="H118">
        <v>13786807917.441401</v>
      </c>
      <c r="J118">
        <v>3.7793577990825402</v>
      </c>
      <c r="K118">
        <v>0.165251880009157</v>
      </c>
      <c r="N118">
        <v>0.69908160597567104</v>
      </c>
      <c r="O118">
        <v>2.9071380463820698E-4</v>
      </c>
      <c r="R118">
        <v>50.250788707246798</v>
      </c>
      <c r="S118">
        <f>Tabelle1[[#This Row],[abs_growth]]/$U$2</f>
        <v>4.5452497073899482E-5</v>
      </c>
    </row>
    <row r="119" spans="1:19" x14ac:dyDescent="0.25">
      <c r="A119" t="s">
        <v>337</v>
      </c>
      <c r="B119" t="s">
        <v>338</v>
      </c>
      <c r="C119">
        <v>2019</v>
      </c>
      <c r="D119" t="s">
        <v>43</v>
      </c>
      <c r="E119">
        <v>1.22702433056454E-2</v>
      </c>
      <c r="F119">
        <v>56636294132.713997</v>
      </c>
      <c r="G119">
        <v>6453553</v>
      </c>
      <c r="H119">
        <v>23054399017.7715</v>
      </c>
      <c r="J119">
        <v>1.9013159581466801</v>
      </c>
      <c r="K119">
        <v>0.216649826644605</v>
      </c>
      <c r="N119">
        <v>0.25888481425659898</v>
      </c>
      <c r="O119">
        <v>2.8222636953524301E-4</v>
      </c>
      <c r="R119">
        <v>50.098949958633497</v>
      </c>
      <c r="S119">
        <f>Tabelle1[[#This Row],[abs_growth]]/$U$2</f>
        <v>4.4125504296028204E-5</v>
      </c>
    </row>
    <row r="120" spans="1:19" x14ac:dyDescent="0.25">
      <c r="A120" t="s">
        <v>387</v>
      </c>
      <c r="B120" t="s">
        <v>388</v>
      </c>
      <c r="C120">
        <v>2019</v>
      </c>
      <c r="D120" t="s">
        <v>43</v>
      </c>
      <c r="E120">
        <v>3.0833720957018302E-3</v>
      </c>
      <c r="F120">
        <v>9606882944.1565895</v>
      </c>
      <c r="G120">
        <v>581363</v>
      </c>
      <c r="H120">
        <v>4678196479.8291397</v>
      </c>
      <c r="J120">
        <v>5.3036951022026297</v>
      </c>
      <c r="K120">
        <v>0.32095447749546002</v>
      </c>
      <c r="N120">
        <v>1.01341362453173</v>
      </c>
      <c r="O120">
        <v>2.67489733692539E-4</v>
      </c>
      <c r="R120">
        <v>50.271701159311</v>
      </c>
      <c r="S120">
        <f>Tabelle1[[#This Row],[abs_growth]]/$U$2</f>
        <v>4.1821462015156085E-5</v>
      </c>
    </row>
    <row r="121" spans="1:19" x14ac:dyDescent="0.25">
      <c r="A121" t="s">
        <v>415</v>
      </c>
      <c r="B121" t="s">
        <v>416</v>
      </c>
      <c r="C121">
        <v>2019</v>
      </c>
      <c r="D121" t="s">
        <v>33</v>
      </c>
      <c r="E121">
        <v>1.33071694531053E-3</v>
      </c>
      <c r="F121">
        <v>2852940771.9306402</v>
      </c>
      <c r="G121">
        <v>97625</v>
      </c>
      <c r="H121">
        <v>1469133918.6339099</v>
      </c>
      <c r="J121">
        <v>13.630903409070701</v>
      </c>
      <c r="K121">
        <v>0.46643693356802801</v>
      </c>
      <c r="N121">
        <v>2.5236241505710599</v>
      </c>
      <c r="O121">
        <v>2.67381872868249E-4</v>
      </c>
      <c r="R121">
        <v>50.302489944796001</v>
      </c>
      <c r="S121">
        <f>Tabelle1[[#This Row],[abs_growth]]/$U$2</f>
        <v>4.1804598200221219E-5</v>
      </c>
    </row>
    <row r="122" spans="1:19" x14ac:dyDescent="0.25">
      <c r="A122" t="s">
        <v>425</v>
      </c>
      <c r="B122" t="s">
        <v>426</v>
      </c>
      <c r="C122">
        <v>2019</v>
      </c>
      <c r="D122" t="s">
        <v>33</v>
      </c>
      <c r="E122">
        <v>8.28068137359841E-4</v>
      </c>
      <c r="F122">
        <v>2603293974.50424</v>
      </c>
      <c r="G122">
        <v>850886</v>
      </c>
      <c r="H122">
        <v>1190720115.49052</v>
      </c>
      <c r="J122">
        <v>0.97318340807092996</v>
      </c>
      <c r="K122">
        <v>0.31808475933553998</v>
      </c>
      <c r="N122">
        <v>3.7844910335957702</v>
      </c>
      <c r="O122">
        <v>2.3531489892324699E-4</v>
      </c>
      <c r="R122">
        <v>50.307631673314702</v>
      </c>
      <c r="S122">
        <f>Tabelle1[[#This Row],[abs_growth]]/$U$2</f>
        <v>3.6790993699334506E-5</v>
      </c>
    </row>
    <row r="123" spans="1:19" x14ac:dyDescent="0.25">
      <c r="A123" t="s">
        <v>437</v>
      </c>
      <c r="B123" t="s">
        <v>438</v>
      </c>
      <c r="C123">
        <v>2019</v>
      </c>
      <c r="D123" t="s">
        <v>45</v>
      </c>
      <c r="E123">
        <v>6.1379633970818205E-4</v>
      </c>
      <c r="F123">
        <v>1285359871.3333499</v>
      </c>
      <c r="G123">
        <v>197097</v>
      </c>
      <c r="H123">
        <v>762625022.85647595</v>
      </c>
      <c r="J123">
        <v>3.11418408046891</v>
      </c>
      <c r="K123">
        <v>0.477528786604695</v>
      </c>
      <c r="N123">
        <v>5.14869099037585</v>
      </c>
      <c r="O123">
        <v>2.2314487226235199E-4</v>
      </c>
      <c r="R123">
        <v>50.311819017620302</v>
      </c>
      <c r="S123">
        <f>Tabelle1[[#This Row],[abs_growth]]/$U$2</f>
        <v>3.4888235411395573E-5</v>
      </c>
    </row>
    <row r="124" spans="1:19" x14ac:dyDescent="0.25">
      <c r="A124" t="s">
        <v>403</v>
      </c>
      <c r="B124" t="s">
        <v>404</v>
      </c>
      <c r="C124">
        <v>2019</v>
      </c>
      <c r="D124" t="s">
        <v>33</v>
      </c>
      <c r="E124">
        <v>2.1943995521411901E-3</v>
      </c>
      <c r="F124">
        <v>5218645522.2382202</v>
      </c>
      <c r="G124">
        <v>2347706</v>
      </c>
      <c r="H124">
        <v>1913886426.7423699</v>
      </c>
      <c r="J124">
        <v>0.93469946924410097</v>
      </c>
      <c r="K124">
        <v>0.42049216464122602</v>
      </c>
      <c r="N124">
        <v>1.1357195861909199</v>
      </c>
      <c r="O124">
        <v>2.12075792227402E-4</v>
      </c>
      <c r="R124">
        <v>50.291916152135101</v>
      </c>
      <c r="S124">
        <f>Tabelle1[[#This Row],[abs_growth]]/$U$2</f>
        <v>3.3157607832407868E-5</v>
      </c>
    </row>
    <row r="125" spans="1:19" x14ac:dyDescent="0.25">
      <c r="A125" t="s">
        <v>391</v>
      </c>
      <c r="B125" t="s">
        <v>392</v>
      </c>
      <c r="C125">
        <v>2019</v>
      </c>
      <c r="D125" t="s">
        <v>33</v>
      </c>
      <c r="E125">
        <v>2.99651736115542E-3</v>
      </c>
      <c r="F125">
        <v>5747607213.4455299</v>
      </c>
      <c r="G125">
        <v>2125268</v>
      </c>
      <c r="H125">
        <v>2874585678.5117998</v>
      </c>
      <c r="J125">
        <v>1.4099479976903699</v>
      </c>
      <c r="K125">
        <v>0.52135040719998904</v>
      </c>
      <c r="N125">
        <v>0.81386160627170401</v>
      </c>
      <c r="O125">
        <v>2.1081607626549E-4</v>
      </c>
      <c r="R125">
        <v>50.277710146564097</v>
      </c>
      <c r="S125">
        <f>Tabelle1[[#This Row],[abs_growth]]/$U$2</f>
        <v>3.2960653868890364E-5</v>
      </c>
    </row>
    <row r="126" spans="1:19" x14ac:dyDescent="0.25">
      <c r="A126" t="s">
        <v>443</v>
      </c>
      <c r="B126" t="s">
        <v>444</v>
      </c>
      <c r="C126">
        <v>2019</v>
      </c>
      <c r="D126" t="s">
        <v>45</v>
      </c>
      <c r="E126">
        <v>5.6380302813599504E-4</v>
      </c>
      <c r="F126">
        <v>1783606040.9513199</v>
      </c>
      <c r="G126">
        <v>669823</v>
      </c>
      <c r="H126">
        <v>1171806612.54175</v>
      </c>
      <c r="J126">
        <v>0.84171942160241497</v>
      </c>
      <c r="K126">
        <v>0.31610289222572902</v>
      </c>
      <c r="N126">
        <v>4.9199524276634499</v>
      </c>
      <c r="O126">
        <v>1.9786744730582E-4</v>
      </c>
      <c r="R126">
        <v>50.313588471428098</v>
      </c>
      <c r="S126">
        <f>Tabelle1[[#This Row],[abs_growth]]/$U$2</f>
        <v>3.093616273530674E-5</v>
      </c>
    </row>
    <row r="127" spans="1:19" x14ac:dyDescent="0.25">
      <c r="A127" t="s">
        <v>419</v>
      </c>
      <c r="B127" t="s">
        <v>420</v>
      </c>
      <c r="C127">
        <v>2019</v>
      </c>
      <c r="D127" t="s">
        <v>45</v>
      </c>
      <c r="E127">
        <v>1.14137930411208E-3</v>
      </c>
      <c r="G127">
        <v>279287</v>
      </c>
      <c r="J127">
        <v>4.0867613032904604</v>
      </c>
      <c r="N127">
        <v>1.69842235818054</v>
      </c>
      <c r="O127">
        <v>1.60530535030997E-4</v>
      </c>
      <c r="R127">
        <v>50.304817290700903</v>
      </c>
      <c r="S127">
        <f>Tabelle1[[#This Row],[abs_growth]]/$U$2</f>
        <v>2.5098614366966208E-5</v>
      </c>
    </row>
    <row r="128" spans="1:19" x14ac:dyDescent="0.25">
      <c r="A128" t="s">
        <v>385</v>
      </c>
      <c r="B128" t="s">
        <v>386</v>
      </c>
      <c r="C128">
        <v>2019</v>
      </c>
      <c r="D128" t="s">
        <v>33</v>
      </c>
      <c r="E128">
        <v>3.2317507061320099E-3</v>
      </c>
      <c r="N128">
        <v>0.45562741897329201</v>
      </c>
      <c r="O128">
        <v>1.29553388523389E-4</v>
      </c>
      <c r="R128">
        <v>50.268617787215298</v>
      </c>
      <c r="S128">
        <f>Tabelle1[[#This Row],[abs_growth]]/$U$2</f>
        <v>2.0255402113089759E-5</v>
      </c>
    </row>
    <row r="129" spans="1:19" x14ac:dyDescent="0.25">
      <c r="A129" t="s">
        <v>195</v>
      </c>
      <c r="B129" t="s">
        <v>196</v>
      </c>
      <c r="C129">
        <v>2019</v>
      </c>
      <c r="D129" t="s">
        <v>43</v>
      </c>
      <c r="E129">
        <v>6.8510074120032294E-2</v>
      </c>
      <c r="F129">
        <v>197631159134.59399</v>
      </c>
      <c r="G129">
        <v>17373662</v>
      </c>
      <c r="H129">
        <v>88554747782.665802</v>
      </c>
      <c r="J129">
        <v>3.9433295133767601</v>
      </c>
      <c r="K129">
        <v>0.34665623791324601</v>
      </c>
      <c r="N129">
        <v>1.8297088720808902E-2</v>
      </c>
      <c r="O129">
        <v>1.12714998429103E-4</v>
      </c>
      <c r="R129">
        <v>47.5820349254479</v>
      </c>
      <c r="S129">
        <f>Tabelle1[[#This Row],[abs_growth]]/$U$2</f>
        <v>1.7622754938174259E-5</v>
      </c>
    </row>
    <row r="130" spans="1:19" x14ac:dyDescent="0.25">
      <c r="A130" t="s">
        <v>331</v>
      </c>
      <c r="B130" t="s">
        <v>332</v>
      </c>
      <c r="C130">
        <v>2019</v>
      </c>
      <c r="D130" t="s">
        <v>37</v>
      </c>
      <c r="E130">
        <v>1.3236939945662E-2</v>
      </c>
      <c r="F130">
        <v>59262363015.636703</v>
      </c>
      <c r="G130">
        <v>1912789</v>
      </c>
      <c r="H130">
        <v>31985858419.127899</v>
      </c>
      <c r="I130">
        <v>1.1198308412612001E-2</v>
      </c>
      <c r="J130">
        <v>6.9202300649271997</v>
      </c>
      <c r="K130">
        <v>0.22336166281741701</v>
      </c>
      <c r="L130">
        <v>5.8544399892575703</v>
      </c>
      <c r="M130">
        <v>0.18896155743329501</v>
      </c>
      <c r="N130">
        <v>9.4936076194018795E-2</v>
      </c>
      <c r="O130">
        <v>1.12564684030763E-4</v>
      </c>
      <c r="P130">
        <v>-0.677609636842602</v>
      </c>
      <c r="Q130">
        <v>-7.06652033144999E-4</v>
      </c>
      <c r="R130">
        <v>50.061851827102402</v>
      </c>
      <c r="S130">
        <f>Tabelle1[[#This Row],[abs_growth]]/$U$2</f>
        <v>1.7599253595473256E-5</v>
      </c>
    </row>
    <row r="131" spans="1:19" x14ac:dyDescent="0.25">
      <c r="A131" t="s">
        <v>417</v>
      </c>
      <c r="B131" t="s">
        <v>418</v>
      </c>
      <c r="C131">
        <v>2019</v>
      </c>
      <c r="D131" t="s">
        <v>33</v>
      </c>
      <c r="E131">
        <v>1.1859666008734199E-3</v>
      </c>
      <c r="F131">
        <v>3944045536.04386</v>
      </c>
      <c r="G131">
        <v>549935</v>
      </c>
      <c r="H131">
        <v>2148955357.1361699</v>
      </c>
      <c r="J131">
        <v>2.1565577765979902</v>
      </c>
      <c r="K131">
        <v>0.30069799905581801</v>
      </c>
      <c r="N131">
        <v>0.98484681753838699</v>
      </c>
      <c r="O131">
        <v>1.00124792699636E-4</v>
      </c>
      <c r="R131">
        <v>50.303675911396802</v>
      </c>
      <c r="S131">
        <f>Tabelle1[[#This Row],[abs_growth]]/$U$2</f>
        <v>1.5654302529144134E-5</v>
      </c>
    </row>
    <row r="132" spans="1:19" x14ac:dyDescent="0.25">
      <c r="A132" t="s">
        <v>181</v>
      </c>
      <c r="B132" t="s">
        <v>182</v>
      </c>
      <c r="C132">
        <v>2019</v>
      </c>
      <c r="D132" t="s">
        <v>35</v>
      </c>
      <c r="E132">
        <v>8.5185503187168193E-2</v>
      </c>
      <c r="F132">
        <v>363973402291.12</v>
      </c>
      <c r="G132">
        <v>9053300</v>
      </c>
      <c r="H132">
        <v>319390655678.16498</v>
      </c>
      <c r="J132">
        <v>9.4093317560633398</v>
      </c>
      <c r="K132">
        <v>0.234043209341527</v>
      </c>
      <c r="N132">
        <v>1.24892384586461E-2</v>
      </c>
      <c r="O132">
        <v>9.5691420029020397E-5</v>
      </c>
      <c r="R132">
        <v>47.051969466232798</v>
      </c>
      <c r="S132">
        <f>Tabelle1[[#This Row],[abs_growth]]/$U$2</f>
        <v>1.496115395785617E-5</v>
      </c>
    </row>
    <row r="133" spans="1:19" x14ac:dyDescent="0.25">
      <c r="A133" t="s">
        <v>421</v>
      </c>
      <c r="B133" t="s">
        <v>422</v>
      </c>
      <c r="C133">
        <v>2019</v>
      </c>
      <c r="D133" t="s">
        <v>43</v>
      </c>
      <c r="E133">
        <v>1.0881524141529799E-3</v>
      </c>
      <c r="F133">
        <v>2734289322.8818402</v>
      </c>
      <c r="G133">
        <v>390353</v>
      </c>
      <c r="H133">
        <v>1619911044.40275</v>
      </c>
      <c r="J133">
        <v>2.7876112496970098</v>
      </c>
      <c r="K133">
        <v>0.39796535247634501</v>
      </c>
      <c r="N133">
        <v>1.0082573583297401</v>
      </c>
      <c r="O133">
        <v>9.39431097175031E-5</v>
      </c>
      <c r="R133">
        <v>50.305905443115101</v>
      </c>
      <c r="S133">
        <f>Tabelle1[[#This Row],[abs_growth]]/$U$2</f>
        <v>1.4687809286737429E-5</v>
      </c>
    </row>
    <row r="134" spans="1:19" x14ac:dyDescent="0.25">
      <c r="A134" t="s">
        <v>429</v>
      </c>
      <c r="B134" t="s">
        <v>430</v>
      </c>
      <c r="C134">
        <v>2019</v>
      </c>
      <c r="D134" t="s">
        <v>45</v>
      </c>
      <c r="E134">
        <v>7.5183334534872405E-4</v>
      </c>
      <c r="F134">
        <v>945532494.53773201</v>
      </c>
      <c r="G134">
        <v>299882</v>
      </c>
      <c r="H134">
        <v>865850906.76207101</v>
      </c>
      <c r="J134">
        <v>2.50709727609101</v>
      </c>
      <c r="K134">
        <v>0.79514278958365503</v>
      </c>
      <c r="N134">
        <v>1.3660906816226801</v>
      </c>
      <c r="O134">
        <v>8.6426438312641095E-5</v>
      </c>
      <c r="R134">
        <v>50.309205173517398</v>
      </c>
      <c r="S134">
        <f>Tabelle1[[#This Row],[abs_growth]]/$U$2</f>
        <v>1.351259338854457E-5</v>
      </c>
    </row>
    <row r="135" spans="1:19" x14ac:dyDescent="0.25">
      <c r="A135" t="s">
        <v>457</v>
      </c>
      <c r="B135" t="s">
        <v>458</v>
      </c>
      <c r="C135">
        <v>2019</v>
      </c>
      <c r="D135" t="s">
        <v>43</v>
      </c>
      <c r="E135">
        <v>2.33810362790765E-4</v>
      </c>
      <c r="F135">
        <v>1117215705.8354101</v>
      </c>
      <c r="G135">
        <v>38191</v>
      </c>
      <c r="J135">
        <v>6.1221325126538897</v>
      </c>
      <c r="K135">
        <v>0.20927951654235899</v>
      </c>
      <c r="N135">
        <v>3.8398196219612699</v>
      </c>
      <c r="O135">
        <v>6.7243567421042803E-5</v>
      </c>
      <c r="R135">
        <v>50.315809862734902</v>
      </c>
      <c r="S135">
        <f>Tabelle1[[#This Row],[abs_growth]]/$U$2</f>
        <v>1.0513391530365E-5</v>
      </c>
    </row>
    <row r="136" spans="1:19" x14ac:dyDescent="0.25">
      <c r="A136" t="s">
        <v>451</v>
      </c>
      <c r="B136" t="s">
        <v>452</v>
      </c>
      <c r="C136">
        <v>2019</v>
      </c>
      <c r="D136" t="s">
        <v>33</v>
      </c>
      <c r="E136">
        <v>2.5693276782393797E-4</v>
      </c>
      <c r="F136">
        <v>853678512.23224795</v>
      </c>
      <c r="G136">
        <v>215056</v>
      </c>
      <c r="H136">
        <v>277211853.71962702</v>
      </c>
      <c r="J136">
        <v>1.19472494524188</v>
      </c>
      <c r="K136">
        <v>0.30097134242268297</v>
      </c>
      <c r="N136">
        <v>2.73195485648694</v>
      </c>
      <c r="O136">
        <v>5.5342517064279901E-5</v>
      </c>
      <c r="R136">
        <v>50.315086760360401</v>
      </c>
      <c r="S136">
        <f>Tabelle1[[#This Row],[abs_growth]]/$U$2</f>
        <v>8.6526871266292153E-6</v>
      </c>
    </row>
    <row r="137" spans="1:19" x14ac:dyDescent="0.25">
      <c r="A137" t="s">
        <v>455</v>
      </c>
      <c r="B137" t="s">
        <v>456</v>
      </c>
      <c r="C137">
        <v>2019</v>
      </c>
      <c r="D137" t="s">
        <v>45</v>
      </c>
      <c r="E137">
        <v>2.40357599898865E-4</v>
      </c>
      <c r="F137">
        <v>667013826.08873498</v>
      </c>
      <c r="G137">
        <v>104494</v>
      </c>
      <c r="H137">
        <v>455079252.29074001</v>
      </c>
      <c r="J137">
        <v>2.30020479547979</v>
      </c>
      <c r="K137">
        <v>0.36034875215148798</v>
      </c>
      <c r="N137">
        <v>1.6113480868211101</v>
      </c>
      <c r="O137">
        <v>3.2206869260008703E-5</v>
      </c>
      <c r="R137">
        <v>50.315576052372101</v>
      </c>
      <c r="S137">
        <f>Tabelle1[[#This Row],[abs_growth]]/$U$2</f>
        <v>5.0354768416374622E-6</v>
      </c>
    </row>
    <row r="138" spans="1:19" x14ac:dyDescent="0.25">
      <c r="A138" t="s">
        <v>453</v>
      </c>
      <c r="B138" t="s">
        <v>454</v>
      </c>
      <c r="C138">
        <v>2019</v>
      </c>
      <c r="D138" t="s">
        <v>43</v>
      </c>
      <c r="E138">
        <v>2.4893441176248801E-4</v>
      </c>
      <c r="F138">
        <v>855741694.67055297</v>
      </c>
      <c r="G138">
        <v>71808</v>
      </c>
      <c r="H138">
        <v>496699506.91087598</v>
      </c>
      <c r="J138">
        <v>3.4666668304713699</v>
      </c>
      <c r="K138">
        <v>0.29089900996155599</v>
      </c>
      <c r="N138">
        <v>1.20928721461693</v>
      </c>
      <c r="O138">
        <v>2.55249102231483E-5</v>
      </c>
      <c r="R138">
        <v>50.315335694772202</v>
      </c>
      <c r="S138">
        <f>Tabelle1[[#This Row],[abs_growth]]/$U$2</f>
        <v>3.9907664813957717E-6</v>
      </c>
    </row>
    <row r="139" spans="1:19" x14ac:dyDescent="0.25">
      <c r="A139" t="s">
        <v>467</v>
      </c>
      <c r="B139" t="s">
        <v>468</v>
      </c>
      <c r="C139">
        <v>2019</v>
      </c>
      <c r="D139" t="s">
        <v>45</v>
      </c>
      <c r="E139">
        <v>1.0028448955180401E-4</v>
      </c>
      <c r="F139">
        <v>267190651.80584201</v>
      </c>
      <c r="G139">
        <v>117606</v>
      </c>
      <c r="H139">
        <v>210571182.63146999</v>
      </c>
      <c r="J139">
        <v>0.85271575899022101</v>
      </c>
      <c r="K139">
        <v>0.37532933459317702</v>
      </c>
      <c r="N139">
        <v>2.9074509734014602</v>
      </c>
      <c r="O139">
        <v>2.2800427385785801E-5</v>
      </c>
      <c r="R139">
        <v>50.316682609061303</v>
      </c>
      <c r="S139">
        <f>Tabelle1[[#This Row],[abs_growth]]/$U$2</f>
        <v>3.5647992716610281E-6</v>
      </c>
    </row>
    <row r="140" spans="1:19" x14ac:dyDescent="0.25">
      <c r="A140" t="s">
        <v>463</v>
      </c>
      <c r="B140" t="s">
        <v>464</v>
      </c>
      <c r="C140">
        <v>2019</v>
      </c>
      <c r="D140" t="s">
        <v>43</v>
      </c>
      <c r="E140">
        <v>1.8361881829132099E-4</v>
      </c>
      <c r="G140">
        <v>30030</v>
      </c>
      <c r="J140">
        <v>6.1145127636137504</v>
      </c>
      <c r="N140">
        <v>1.4062989934900501</v>
      </c>
      <c r="O140">
        <v>2.16867756011454E-5</v>
      </c>
      <c r="R140">
        <v>50.316399588992901</v>
      </c>
      <c r="S140">
        <f>Tabelle1[[#This Row],[abs_growth]]/$U$2</f>
        <v>3.3906821376442756E-6</v>
      </c>
    </row>
    <row r="141" spans="1:19" x14ac:dyDescent="0.25">
      <c r="A141" t="s">
        <v>433</v>
      </c>
      <c r="B141" t="s">
        <v>434</v>
      </c>
      <c r="C141">
        <v>2019</v>
      </c>
      <c r="D141" t="s">
        <v>33</v>
      </c>
      <c r="E141">
        <v>6.5862453649009997E-4</v>
      </c>
      <c r="N141">
        <v>0.25419635715127098</v>
      </c>
      <c r="O141">
        <v>1.4878058709141E-5</v>
      </c>
      <c r="R141">
        <v>50.310548671771002</v>
      </c>
      <c r="S141">
        <f>Tabelle1[[#This Row],[abs_growth]]/$U$2</f>
        <v>2.3261534511033008E-6</v>
      </c>
    </row>
    <row r="142" spans="1:19" x14ac:dyDescent="0.25">
      <c r="A142" t="s">
        <v>479</v>
      </c>
      <c r="B142" t="s">
        <v>480</v>
      </c>
      <c r="C142">
        <v>2019</v>
      </c>
      <c r="D142" t="s">
        <v>45</v>
      </c>
      <c r="E142">
        <v>4.8269810841111601E-5</v>
      </c>
      <c r="G142">
        <v>113815</v>
      </c>
      <c r="J142">
        <v>0.42410763819454</v>
      </c>
      <c r="N142">
        <v>1.9391673584523199</v>
      </c>
      <c r="O142">
        <v>7.6623476361125901E-6</v>
      </c>
      <c r="R142">
        <v>50.317048205107199</v>
      </c>
      <c r="S142">
        <f>Tabelle1[[#This Row],[abs_growth]]/$U$2</f>
        <v>1.1979920731422894E-6</v>
      </c>
    </row>
    <row r="143" spans="1:19" x14ac:dyDescent="0.25">
      <c r="A143" t="s">
        <v>483</v>
      </c>
      <c r="B143" t="s">
        <v>484</v>
      </c>
      <c r="C143">
        <v>2019</v>
      </c>
      <c r="D143" t="s">
        <v>33</v>
      </c>
      <c r="E143">
        <v>3.3604984997143398E-5</v>
      </c>
      <c r="N143">
        <v>2.6847425684814401</v>
      </c>
      <c r="O143">
        <v>7.1291029334233797E-6</v>
      </c>
      <c r="R143">
        <v>50.317128371942701</v>
      </c>
      <c r="S143">
        <f>Tabelle1[[#This Row],[abs_growth]]/$U$2</f>
        <v>1.1146203759543385E-6</v>
      </c>
    </row>
    <row r="144" spans="1:19" x14ac:dyDescent="0.25">
      <c r="A144" t="s">
        <v>487</v>
      </c>
      <c r="B144" t="s">
        <v>488</v>
      </c>
      <c r="C144">
        <v>2019</v>
      </c>
      <c r="D144" t="s">
        <v>33</v>
      </c>
      <c r="E144">
        <v>2.1107068980950299E-5</v>
      </c>
      <c r="N144">
        <v>3.68601344377337</v>
      </c>
      <c r="O144">
        <v>5.8684244854904704E-6</v>
      </c>
      <c r="R144">
        <v>50.317181652078403</v>
      </c>
      <c r="S144">
        <f>Tabelle1[[#This Row],[abs_growth]]/$U$2</f>
        <v>9.1751592975471703E-7</v>
      </c>
    </row>
    <row r="145" spans="1:19" x14ac:dyDescent="0.25">
      <c r="A145" t="s">
        <v>485</v>
      </c>
      <c r="B145" t="s">
        <v>486</v>
      </c>
      <c r="C145">
        <v>2019</v>
      </c>
      <c r="D145" t="s">
        <v>43</v>
      </c>
      <c r="E145">
        <v>3.2173066709458499E-5</v>
      </c>
      <c r="N145">
        <v>1.46592736592672</v>
      </c>
      <c r="O145">
        <v>3.9495973530686803E-6</v>
      </c>
      <c r="R145">
        <v>50.317160545009401</v>
      </c>
      <c r="S145">
        <f>Tabelle1[[#This Row],[abs_growth]]/$U$2</f>
        <v>6.1751130929900831E-7</v>
      </c>
    </row>
    <row r="146" spans="1:19" x14ac:dyDescent="0.25">
      <c r="A146" t="s">
        <v>471</v>
      </c>
      <c r="B146" t="s">
        <v>472</v>
      </c>
      <c r="C146">
        <v>2019</v>
      </c>
      <c r="D146" t="s">
        <v>45</v>
      </c>
      <c r="E146">
        <v>6.4945272498823699E-5</v>
      </c>
      <c r="G146">
        <v>167294</v>
      </c>
      <c r="J146">
        <v>0.38821041100591602</v>
      </c>
      <c r="N146">
        <v>0.62067639292926502</v>
      </c>
      <c r="O146">
        <v>3.51782751718372E-6</v>
      </c>
      <c r="R146">
        <v>50.316817895065803</v>
      </c>
      <c r="S146">
        <f>Tabelle1[[#This Row],[abs_growth]]/$U$2</f>
        <v>5.5000499591088932E-7</v>
      </c>
    </row>
    <row r="147" spans="1:19" x14ac:dyDescent="0.25">
      <c r="A147" t="s">
        <v>481</v>
      </c>
      <c r="B147" t="s">
        <v>482</v>
      </c>
      <c r="C147">
        <v>2019</v>
      </c>
      <c r="D147" t="s">
        <v>37</v>
      </c>
      <c r="E147">
        <v>4.6561850482474401E-5</v>
      </c>
      <c r="G147">
        <v>48678</v>
      </c>
      <c r="J147">
        <v>0.95652759937701504</v>
      </c>
      <c r="N147">
        <v>0.18843875343699201</v>
      </c>
      <c r="O147">
        <v>7.8227607805736102E-7</v>
      </c>
      <c r="R147">
        <v>50.317094766957702</v>
      </c>
      <c r="S147">
        <f>Tabelle1[[#This Row],[abs_growth]]/$U$2</f>
        <v>1.2230723337384568E-7</v>
      </c>
    </row>
    <row r="148" spans="1:19" x14ac:dyDescent="0.25">
      <c r="A148" t="s">
        <v>495</v>
      </c>
      <c r="B148" t="s">
        <v>496</v>
      </c>
      <c r="C148">
        <v>2019</v>
      </c>
      <c r="D148" t="s">
        <v>45</v>
      </c>
      <c r="E148">
        <v>3.9960535264490799E-6</v>
      </c>
      <c r="F148">
        <v>145722349.25866699</v>
      </c>
      <c r="G148">
        <v>12581</v>
      </c>
      <c r="H148">
        <v>103452831.850612</v>
      </c>
      <c r="J148">
        <v>0.31762606521334402</v>
      </c>
      <c r="K148">
        <v>2.7422379249155599E-2</v>
      </c>
      <c r="N148">
        <v>2.4220296914437598</v>
      </c>
      <c r="O148">
        <v>7.7431051488907602E-7</v>
      </c>
      <c r="R148">
        <v>50.317217362931899</v>
      </c>
      <c r="S148">
        <f>Tabelle1[[#This Row],[abs_growth]]/$U$2</f>
        <v>1.2106183418460176E-7</v>
      </c>
    </row>
    <row r="149" spans="1:19" x14ac:dyDescent="0.25">
      <c r="A149" t="s">
        <v>493</v>
      </c>
      <c r="B149" t="s">
        <v>494</v>
      </c>
      <c r="C149">
        <v>2019</v>
      </c>
      <c r="D149" t="s">
        <v>45</v>
      </c>
      <c r="E149">
        <v>6.5764427464698001E-6</v>
      </c>
      <c r="F149">
        <v>49861127.6144225</v>
      </c>
      <c r="G149">
        <v>11646</v>
      </c>
      <c r="H149">
        <v>45924328.573891103</v>
      </c>
      <c r="J149">
        <v>0.56469541013822799</v>
      </c>
      <c r="K149">
        <v>0.13189518691445601</v>
      </c>
      <c r="N149">
        <v>1.3479437139566599</v>
      </c>
      <c r="O149">
        <v>7.4660363446979997E-7</v>
      </c>
      <c r="R149">
        <v>50.317213366878399</v>
      </c>
      <c r="S149">
        <f>Tabelle1[[#This Row],[abs_growth]]/$U$2</f>
        <v>1.1672992121352258E-7</v>
      </c>
    </row>
    <row r="150" spans="1:19" x14ac:dyDescent="0.25">
      <c r="A150" t="s">
        <v>501</v>
      </c>
      <c r="B150" t="s">
        <v>502</v>
      </c>
      <c r="C150">
        <v>2019</v>
      </c>
      <c r="D150" t="s">
        <v>45</v>
      </c>
      <c r="E150">
        <v>1.4324329895415901E-6</v>
      </c>
      <c r="N150">
        <v>0.63590171824598996</v>
      </c>
      <c r="O150">
        <v>7.9432874279486197E-8</v>
      </c>
      <c r="R150">
        <v>50.317224334024601</v>
      </c>
      <c r="S150">
        <f>Tabelle1[[#This Row],[abs_growth]]/$U$2</f>
        <v>1.241916423698193E-8</v>
      </c>
    </row>
    <row r="151" spans="1:19" x14ac:dyDescent="0.25">
      <c r="A151" t="s">
        <v>497</v>
      </c>
      <c r="B151" t="s">
        <v>498</v>
      </c>
      <c r="C151">
        <v>2019</v>
      </c>
      <c r="D151" t="s">
        <v>45</v>
      </c>
      <c r="E151">
        <v>3.3764560999877898E-6</v>
      </c>
      <c r="G151">
        <v>57216</v>
      </c>
      <c r="J151">
        <v>5.90124458191379E-2</v>
      </c>
      <c r="N151">
        <v>0.26182828589722501</v>
      </c>
      <c r="O151">
        <v>7.8532962187791996E-8</v>
      </c>
      <c r="R151">
        <v>50.317220739387999</v>
      </c>
      <c r="S151">
        <f>Tabelle1[[#This Row],[abs_growth]]/$U$2</f>
        <v>1.2278464858204918E-8</v>
      </c>
    </row>
    <row r="152" spans="1:19" x14ac:dyDescent="0.25">
      <c r="A152" t="s">
        <v>499</v>
      </c>
      <c r="B152" t="s">
        <v>500</v>
      </c>
      <c r="C152">
        <v>2019</v>
      </c>
      <c r="D152" t="s">
        <v>45</v>
      </c>
      <c r="E152">
        <v>2.16220362208437E-6</v>
      </c>
      <c r="G152">
        <v>58791</v>
      </c>
      <c r="J152">
        <v>3.6777799698667603E-2</v>
      </c>
      <c r="N152">
        <v>0.240409553793963</v>
      </c>
      <c r="O152">
        <v>4.6225860806367201E-8</v>
      </c>
      <c r="R152">
        <v>50.317222901591599</v>
      </c>
      <c r="S152">
        <f>Tabelle1[[#This Row],[abs_growth]]/$U$2</f>
        <v>7.2273169334173267E-9</v>
      </c>
    </row>
    <row r="153" spans="1:19" x14ac:dyDescent="0.25">
      <c r="A153" t="s">
        <v>505</v>
      </c>
      <c r="B153" t="s">
        <v>506</v>
      </c>
      <c r="C153">
        <v>2019</v>
      </c>
      <c r="D153" t="s">
        <v>45</v>
      </c>
      <c r="E153">
        <v>3.8134125308081302E-7</v>
      </c>
      <c r="N153">
        <v>0.66670965826156603</v>
      </c>
      <c r="O153">
        <v>2.2137450170812502E-8</v>
      </c>
      <c r="R153">
        <v>50.317225379555801</v>
      </c>
      <c r="S153">
        <f>Tabelle1[[#This Row],[abs_growth]]/$U$2</f>
        <v>3.4611441667335631E-9</v>
      </c>
    </row>
    <row r="154" spans="1:19" x14ac:dyDescent="0.25">
      <c r="A154" t="s">
        <v>507</v>
      </c>
      <c r="B154" t="s">
        <v>508</v>
      </c>
      <c r="C154">
        <v>2019</v>
      </c>
      <c r="D154" t="s">
        <v>43</v>
      </c>
      <c r="E154">
        <v>0</v>
      </c>
      <c r="N154" t="e">
        <v>#NUM!</v>
      </c>
      <c r="O154">
        <v>0</v>
      </c>
      <c r="R154">
        <v>50.317225379555801</v>
      </c>
      <c r="S154">
        <f>Tabelle1[[#This Row],[abs_growth]]/$U$2</f>
        <v>0</v>
      </c>
    </row>
    <row r="155" spans="1:19" x14ac:dyDescent="0.25">
      <c r="A155" t="s">
        <v>509</v>
      </c>
      <c r="B155" t="s">
        <v>510</v>
      </c>
      <c r="C155">
        <v>2019</v>
      </c>
      <c r="D155" t="s">
        <v>37</v>
      </c>
      <c r="E155">
        <v>0</v>
      </c>
      <c r="N155" t="e">
        <v>#NUM!</v>
      </c>
      <c r="O155">
        <v>0</v>
      </c>
      <c r="R155">
        <v>50.317225379555801</v>
      </c>
      <c r="S155">
        <f>Tabelle1[[#This Row],[abs_growth]]/$U$2</f>
        <v>0</v>
      </c>
    </row>
    <row r="156" spans="1:19" x14ac:dyDescent="0.25">
      <c r="A156" t="s">
        <v>511</v>
      </c>
      <c r="B156" t="s">
        <v>512</v>
      </c>
      <c r="C156">
        <v>2019</v>
      </c>
      <c r="D156" t="s">
        <v>37</v>
      </c>
      <c r="E156">
        <v>0</v>
      </c>
      <c r="N156" t="e">
        <v>#NUM!</v>
      </c>
      <c r="O156">
        <v>0</v>
      </c>
      <c r="R156">
        <v>50.317225379555801</v>
      </c>
      <c r="S156">
        <f>Tabelle1[[#This Row],[abs_growth]]/$U$2</f>
        <v>0</v>
      </c>
    </row>
    <row r="157" spans="1:19" x14ac:dyDescent="0.25">
      <c r="A157" t="s">
        <v>513</v>
      </c>
      <c r="B157" t="s">
        <v>514</v>
      </c>
      <c r="C157">
        <v>2019</v>
      </c>
      <c r="D157" t="s">
        <v>33</v>
      </c>
      <c r="E157">
        <v>0</v>
      </c>
      <c r="N157" t="e">
        <v>#NUM!</v>
      </c>
      <c r="O157">
        <v>0</v>
      </c>
      <c r="R157">
        <v>50.317225379555801</v>
      </c>
      <c r="S157">
        <f>Tabelle1[[#This Row],[abs_growth]]/$U$2</f>
        <v>0</v>
      </c>
    </row>
    <row r="158" spans="1:19" x14ac:dyDescent="0.25">
      <c r="A158" t="s">
        <v>515</v>
      </c>
      <c r="B158" t="s">
        <v>516</v>
      </c>
      <c r="C158">
        <v>2019</v>
      </c>
      <c r="D158" t="s">
        <v>37</v>
      </c>
      <c r="E158">
        <v>0</v>
      </c>
      <c r="N158" t="e">
        <v>#NUM!</v>
      </c>
      <c r="O158">
        <v>0</v>
      </c>
      <c r="R158">
        <v>50.317225379555801</v>
      </c>
      <c r="S158">
        <f>Tabelle1[[#This Row],[abs_growth]]/$U$2</f>
        <v>0</v>
      </c>
    </row>
    <row r="159" spans="1:19" x14ac:dyDescent="0.25">
      <c r="A159" t="s">
        <v>517</v>
      </c>
      <c r="B159" t="s">
        <v>518</v>
      </c>
      <c r="C159">
        <v>2019</v>
      </c>
      <c r="D159" t="s">
        <v>37</v>
      </c>
      <c r="E159">
        <v>0</v>
      </c>
      <c r="N159" t="e">
        <v>#NUM!</v>
      </c>
      <c r="O159">
        <v>0</v>
      </c>
      <c r="R159">
        <v>50.317225379555801</v>
      </c>
      <c r="S159">
        <f>Tabelle1[[#This Row],[abs_growth]]/$U$2</f>
        <v>0</v>
      </c>
    </row>
    <row r="160" spans="1:19" x14ac:dyDescent="0.25">
      <c r="A160" t="s">
        <v>519</v>
      </c>
      <c r="B160" t="s">
        <v>520</v>
      </c>
      <c r="C160">
        <v>2019</v>
      </c>
      <c r="D160" t="s">
        <v>45</v>
      </c>
      <c r="E160">
        <v>0</v>
      </c>
      <c r="N160" t="e">
        <v>#NUM!</v>
      </c>
      <c r="O160">
        <v>0</v>
      </c>
      <c r="R160">
        <v>50.317225379555801</v>
      </c>
      <c r="S160">
        <f>Tabelle1[[#This Row],[abs_growth]]/$U$2</f>
        <v>0</v>
      </c>
    </row>
    <row r="161" spans="1:19" x14ac:dyDescent="0.25">
      <c r="A161" t="s">
        <v>521</v>
      </c>
      <c r="B161" t="s">
        <v>522</v>
      </c>
      <c r="C161">
        <v>2019</v>
      </c>
      <c r="D161" t="s">
        <v>43</v>
      </c>
      <c r="E161">
        <v>0</v>
      </c>
      <c r="N161" t="e">
        <v>#NUM!</v>
      </c>
      <c r="O161">
        <v>0</v>
      </c>
      <c r="R161">
        <v>50.317225379555801</v>
      </c>
      <c r="S161">
        <f>Tabelle1[[#This Row],[abs_growth]]/$U$2</f>
        <v>0</v>
      </c>
    </row>
    <row r="162" spans="1:19" x14ac:dyDescent="0.25">
      <c r="A162" t="s">
        <v>523</v>
      </c>
      <c r="B162" t="s">
        <v>524</v>
      </c>
      <c r="C162">
        <v>2019</v>
      </c>
      <c r="D162" t="s">
        <v>45</v>
      </c>
      <c r="E162">
        <v>0</v>
      </c>
      <c r="N162" t="e">
        <v>#NUM!</v>
      </c>
      <c r="O162">
        <v>0</v>
      </c>
      <c r="R162">
        <v>50.317225379555801</v>
      </c>
      <c r="S162">
        <f>Tabelle1[[#This Row],[abs_growth]]/$U$2</f>
        <v>0</v>
      </c>
    </row>
    <row r="163" spans="1:19" x14ac:dyDescent="0.25">
      <c r="A163" t="s">
        <v>503</v>
      </c>
      <c r="B163" t="s">
        <v>504</v>
      </c>
      <c r="C163">
        <v>2019</v>
      </c>
      <c r="D163" t="s">
        <v>43</v>
      </c>
      <c r="E163">
        <v>6.6418987000000003E-7</v>
      </c>
      <c r="F163">
        <v>3856413795.6347799</v>
      </c>
      <c r="G163">
        <v>157538</v>
      </c>
      <c r="J163">
        <v>4.2160613312343699E-3</v>
      </c>
      <c r="K163">
        <v>1.72229927906549E-4</v>
      </c>
      <c r="N163">
        <v>-2.6283729232520101</v>
      </c>
      <c r="O163">
        <v>-1.7992277E-7</v>
      </c>
      <c r="R163">
        <v>50.317224998214499</v>
      </c>
      <c r="S163">
        <f>Tabelle1[[#This Row],[abs_growth]]/$U$2</f>
        <v>-2.8130549862020915E-8</v>
      </c>
    </row>
    <row r="164" spans="1:19" x14ac:dyDescent="0.25">
      <c r="A164" t="s">
        <v>491</v>
      </c>
      <c r="B164" t="s">
        <v>492</v>
      </c>
      <c r="C164">
        <v>2019</v>
      </c>
      <c r="D164" t="s">
        <v>45</v>
      </c>
      <c r="E164">
        <v>9.2560619239929304E-6</v>
      </c>
      <c r="N164">
        <v>-0.405363716611573</v>
      </c>
      <c r="O164">
        <v>-3.4463372064626902E-7</v>
      </c>
      <c r="R164">
        <v>50.317206790435598</v>
      </c>
      <c r="S164">
        <f>Tabelle1[[#This Row],[abs_growth]]/$U$2</f>
        <v>-5.3882763492212004E-8</v>
      </c>
    </row>
    <row r="165" spans="1:19" x14ac:dyDescent="0.25">
      <c r="A165" t="s">
        <v>489</v>
      </c>
      <c r="B165" t="s">
        <v>490</v>
      </c>
      <c r="C165">
        <v>2019</v>
      </c>
      <c r="D165" t="s">
        <v>45</v>
      </c>
      <c r="E165">
        <v>1.5882295368855999E-5</v>
      </c>
      <c r="G165">
        <v>55312</v>
      </c>
      <c r="J165">
        <v>0.28714013900882301</v>
      </c>
      <c r="N165">
        <v>-0.26912110550283402</v>
      </c>
      <c r="O165">
        <v>-3.89911296123489E-7</v>
      </c>
      <c r="R165">
        <v>50.317197534373697</v>
      </c>
      <c r="S165">
        <f>Tabelle1[[#This Row],[abs_growth]]/$U$2</f>
        <v>-6.0961817992058538E-8</v>
      </c>
    </row>
    <row r="166" spans="1:19" x14ac:dyDescent="0.25">
      <c r="A166" t="s">
        <v>465</v>
      </c>
      <c r="B166" t="s">
        <v>466</v>
      </c>
      <c r="C166">
        <v>2019</v>
      </c>
      <c r="D166" t="s">
        <v>43</v>
      </c>
      <c r="E166">
        <v>1.8273557891658099E-4</v>
      </c>
      <c r="N166">
        <v>-6.7093578035282195E-2</v>
      </c>
      <c r="O166">
        <v>-1.10714533756089E-6</v>
      </c>
      <c r="R166">
        <v>50.316582324571797</v>
      </c>
      <c r="S166">
        <f>Tabelle1[[#This Row],[abs_growth]]/$U$2</f>
        <v>-1.7309986458501386E-7</v>
      </c>
    </row>
    <row r="167" spans="1:19" x14ac:dyDescent="0.25">
      <c r="A167" t="s">
        <v>473</v>
      </c>
      <c r="B167" t="s">
        <v>474</v>
      </c>
      <c r="C167">
        <v>2019</v>
      </c>
      <c r="D167" t="s">
        <v>43</v>
      </c>
      <c r="E167">
        <v>6.2413354606414301E-5</v>
      </c>
      <c r="G167">
        <v>106631</v>
      </c>
      <c r="J167">
        <v>0.58532091611645998</v>
      </c>
      <c r="N167">
        <v>-0.23390541551207</v>
      </c>
      <c r="O167">
        <v>-1.3293930137337299E-6</v>
      </c>
      <c r="R167">
        <v>50.316880308420401</v>
      </c>
      <c r="S167">
        <f>Tabelle1[[#This Row],[abs_growth]]/$U$2</f>
        <v>-2.0784782525890938E-7</v>
      </c>
    </row>
    <row r="168" spans="1:19" x14ac:dyDescent="0.25">
      <c r="A168" t="s">
        <v>469</v>
      </c>
      <c r="B168" t="s">
        <v>470</v>
      </c>
      <c r="C168">
        <v>2019</v>
      </c>
      <c r="D168" t="s">
        <v>45</v>
      </c>
      <c r="E168">
        <v>7.0340731940437195E-5</v>
      </c>
      <c r="N168">
        <v>-0.57923615414333696</v>
      </c>
      <c r="O168">
        <v>-3.77544744275242E-6</v>
      </c>
      <c r="R168">
        <v>50.316752949793297</v>
      </c>
      <c r="S168">
        <f>Tabelle1[[#This Row],[abs_growth]]/$U$2</f>
        <v>-5.9028333400928802E-7</v>
      </c>
    </row>
    <row r="169" spans="1:19" x14ac:dyDescent="0.25">
      <c r="A169" t="s">
        <v>445</v>
      </c>
      <c r="B169" t="s">
        <v>446</v>
      </c>
      <c r="C169">
        <v>2019</v>
      </c>
      <c r="D169" t="s">
        <v>43</v>
      </c>
      <c r="E169">
        <v>5.3030569935541604E-4</v>
      </c>
      <c r="G169">
        <v>64948</v>
      </c>
      <c r="J169">
        <v>8.1650812858812607</v>
      </c>
      <c r="N169">
        <v>-0.25935061796829001</v>
      </c>
      <c r="O169">
        <v>-1.25402125175547E-5</v>
      </c>
      <c r="R169">
        <v>50.314118777127497</v>
      </c>
      <c r="S169">
        <f>Tabelle1[[#This Row],[abs_growth]]/$U$2</f>
        <v>-1.9606360746080741E-6</v>
      </c>
    </row>
    <row r="170" spans="1:19" x14ac:dyDescent="0.25">
      <c r="A170" t="s">
        <v>401</v>
      </c>
      <c r="B170" t="s">
        <v>402</v>
      </c>
      <c r="C170">
        <v>2019</v>
      </c>
      <c r="D170" t="s">
        <v>43</v>
      </c>
      <c r="E170">
        <v>2.23033659710527E-3</v>
      </c>
      <c r="N170">
        <v>-6.5152340429519603E-2</v>
      </c>
      <c r="O170">
        <v>-1.3120753680453299E-5</v>
      </c>
      <c r="R170">
        <v>50.289721752582899</v>
      </c>
      <c r="S170">
        <f>Tabelle1[[#This Row],[abs_growth]]/$U$2</f>
        <v>-2.0514024747133782E-6</v>
      </c>
    </row>
    <row r="171" spans="1:19" x14ac:dyDescent="0.25">
      <c r="A171" t="s">
        <v>449</v>
      </c>
      <c r="B171" t="s">
        <v>450</v>
      </c>
      <c r="C171">
        <v>2019</v>
      </c>
      <c r="D171" t="s">
        <v>43</v>
      </c>
      <c r="E171">
        <v>2.7780521915477798E-4</v>
      </c>
      <c r="F171">
        <v>1908407296.52033</v>
      </c>
      <c r="G171">
        <v>112003</v>
      </c>
      <c r="H171">
        <v>1032710908.67509</v>
      </c>
      <c r="J171">
        <v>2.4803373048470001</v>
      </c>
      <c r="K171">
        <v>0.14556914536079901</v>
      </c>
      <c r="N171">
        <v>-0.74926025978473398</v>
      </c>
      <c r="O171">
        <v>-1.9454887620161901E-5</v>
      </c>
      <c r="R171">
        <v>50.314829827592597</v>
      </c>
      <c r="S171">
        <f>Tabelle1[[#This Row],[abs_growth]]/$U$2</f>
        <v>-3.0417311064018066E-6</v>
      </c>
    </row>
    <row r="172" spans="1:19" x14ac:dyDescent="0.25">
      <c r="A172" t="s">
        <v>447</v>
      </c>
      <c r="B172" t="s">
        <v>448</v>
      </c>
      <c r="C172">
        <v>2019</v>
      </c>
      <c r="D172" t="s">
        <v>43</v>
      </c>
      <c r="E172">
        <v>4.3324524599764501E-4</v>
      </c>
      <c r="F172">
        <v>2823880207.3372202</v>
      </c>
      <c r="G172">
        <v>182790</v>
      </c>
      <c r="H172">
        <v>1709223245.1354001</v>
      </c>
      <c r="J172">
        <v>2.3701802396063498</v>
      </c>
      <c r="K172">
        <v>0.15342196346429801</v>
      </c>
      <c r="N172">
        <v>-0.538891391317464</v>
      </c>
      <c r="O172">
        <v>-2.1590035187479298E-5</v>
      </c>
      <c r="R172">
        <v>50.314552022373498</v>
      </c>
      <c r="S172">
        <f>Tabelle1[[#This Row],[abs_growth]]/$U$2</f>
        <v>-3.3755569757189292E-6</v>
      </c>
    </row>
    <row r="173" spans="1:19" x14ac:dyDescent="0.25">
      <c r="A173" t="s">
        <v>475</v>
      </c>
      <c r="B173" t="s">
        <v>476</v>
      </c>
      <c r="C173">
        <v>2019</v>
      </c>
      <c r="D173" t="s">
        <v>43</v>
      </c>
      <c r="E173">
        <v>6.1537154807740199E-5</v>
      </c>
      <c r="N173">
        <v>-3.50369005795618</v>
      </c>
      <c r="O173">
        <v>-2.3291202699037999E-5</v>
      </c>
      <c r="R173">
        <v>50.316941845575201</v>
      </c>
      <c r="S173">
        <f>Tabelle1[[#This Row],[abs_growth]]/$U$2</f>
        <v>-3.6415309683800699E-6</v>
      </c>
    </row>
    <row r="174" spans="1:19" x14ac:dyDescent="0.25">
      <c r="A174" t="s">
        <v>477</v>
      </c>
      <c r="B174" t="s">
        <v>478</v>
      </c>
      <c r="C174">
        <v>2019</v>
      </c>
      <c r="D174" t="s">
        <v>37</v>
      </c>
      <c r="E174">
        <v>5.80897211520215E-5</v>
      </c>
      <c r="N174">
        <v>-3.7546250314429499</v>
      </c>
      <c r="O174">
        <v>-2.3885098932105098E-5</v>
      </c>
      <c r="R174">
        <v>50.316999935296302</v>
      </c>
      <c r="S174">
        <f>Tabelle1[[#This Row],[abs_growth]]/$U$2</f>
        <v>-3.7343854058543285E-6</v>
      </c>
    </row>
    <row r="175" spans="1:19" x14ac:dyDescent="0.25">
      <c r="A175" t="s">
        <v>439</v>
      </c>
      <c r="B175" t="s">
        <v>440</v>
      </c>
      <c r="C175">
        <v>2019</v>
      </c>
      <c r="D175" t="s">
        <v>43</v>
      </c>
      <c r="E175">
        <v>6.1262766995684296E-4</v>
      </c>
      <c r="F175">
        <v>2127873345.40241</v>
      </c>
      <c r="G175">
        <v>97118</v>
      </c>
      <c r="H175">
        <v>1525166899.84343</v>
      </c>
      <c r="J175">
        <v>6.3080754335637401</v>
      </c>
      <c r="K175">
        <v>0.28790607828258102</v>
      </c>
      <c r="N175">
        <v>-0.73423259204793401</v>
      </c>
      <c r="O175">
        <v>-4.2010115026920801E-5</v>
      </c>
      <c r="R175">
        <v>50.312431645290303</v>
      </c>
      <c r="S175">
        <f>Tabelle1[[#This Row],[abs_growth]]/$U$2</f>
        <v>-6.5681938727045483E-6</v>
      </c>
    </row>
    <row r="176" spans="1:19" x14ac:dyDescent="0.25">
      <c r="A176" t="s">
        <v>459</v>
      </c>
      <c r="B176" t="s">
        <v>460</v>
      </c>
      <c r="C176">
        <v>2019</v>
      </c>
      <c r="D176" t="s">
        <v>43</v>
      </c>
      <c r="E176">
        <v>2.08346868068775E-4</v>
      </c>
      <c r="F176">
        <v>1396834733.9067199</v>
      </c>
      <c r="G176">
        <v>52834</v>
      </c>
      <c r="H176">
        <v>913748421.16003001</v>
      </c>
      <c r="J176">
        <v>3.9434240842785999</v>
      </c>
      <c r="K176">
        <v>0.14915641987657599</v>
      </c>
      <c r="N176">
        <v>-2.2589086053451801</v>
      </c>
      <c r="O176">
        <v>-4.7566115002331197E-5</v>
      </c>
      <c r="R176">
        <v>50.316018209603001</v>
      </c>
      <c r="S176">
        <f>Tabelle1[[#This Row],[abs_growth]]/$U$2</f>
        <v>-7.4368628818670299E-6</v>
      </c>
    </row>
    <row r="177" spans="1:19" x14ac:dyDescent="0.25">
      <c r="A177" t="s">
        <v>461</v>
      </c>
      <c r="B177" t="s">
        <v>462</v>
      </c>
      <c r="C177">
        <v>2019</v>
      </c>
      <c r="D177" t="s">
        <v>43</v>
      </c>
      <c r="E177">
        <v>1.9776057160748899E-4</v>
      </c>
      <c r="F177">
        <v>1380723602.48493</v>
      </c>
      <c r="G177">
        <v>110589</v>
      </c>
      <c r="H177">
        <v>758962832.149068</v>
      </c>
      <c r="J177">
        <v>1.7882481223945399</v>
      </c>
      <c r="K177">
        <v>0.14322965961585199</v>
      </c>
      <c r="N177">
        <v>-2.9877321913331398</v>
      </c>
      <c r="O177">
        <v>-6.2075711862102201E-5</v>
      </c>
      <c r="R177">
        <v>50.316215970174603</v>
      </c>
      <c r="S177">
        <f>Tabelle1[[#This Row],[abs_growth]]/$U$2</f>
        <v>-9.7054080912455338E-6</v>
      </c>
    </row>
    <row r="178" spans="1:19" x14ac:dyDescent="0.25">
      <c r="A178" t="s">
        <v>431</v>
      </c>
      <c r="B178" t="s">
        <v>432</v>
      </c>
      <c r="C178">
        <v>2019</v>
      </c>
      <c r="D178" t="s">
        <v>43</v>
      </c>
      <c r="E178">
        <v>6.8487371707848103E-4</v>
      </c>
      <c r="N178">
        <v>-1.34687535163455</v>
      </c>
      <c r="O178">
        <v>-8.8898073632888606E-5</v>
      </c>
      <c r="R178">
        <v>50.309890047234497</v>
      </c>
      <c r="S178">
        <f>Tabelle1[[#This Row],[abs_growth]]/$U$2</f>
        <v>-1.3899028416289833E-5</v>
      </c>
    </row>
    <row r="179" spans="1:19" x14ac:dyDescent="0.25">
      <c r="A179" t="s">
        <v>441</v>
      </c>
      <c r="B179" t="s">
        <v>442</v>
      </c>
      <c r="C179">
        <v>2019</v>
      </c>
      <c r="D179" t="s">
        <v>37</v>
      </c>
      <c r="E179">
        <v>5.9302310971740099E-4</v>
      </c>
      <c r="G179">
        <v>56225</v>
      </c>
      <c r="J179">
        <v>10.547320759758099</v>
      </c>
      <c r="N179">
        <v>-2.23957718143456</v>
      </c>
      <c r="O179">
        <v>-1.34093351286574E-4</v>
      </c>
      <c r="R179">
        <v>50.313024668399997</v>
      </c>
      <c r="S179">
        <f>Tabelle1[[#This Row],[abs_growth]]/$U$2</f>
        <v>-2.0965215823058172E-5</v>
      </c>
    </row>
    <row r="180" spans="1:19" x14ac:dyDescent="0.25">
      <c r="A180" t="s">
        <v>435</v>
      </c>
      <c r="B180" t="s">
        <v>436</v>
      </c>
      <c r="C180">
        <v>2019</v>
      </c>
      <c r="D180" t="s">
        <v>37</v>
      </c>
      <c r="E180">
        <v>6.5654950959814198E-4</v>
      </c>
      <c r="F180">
        <v>5228356032.2294302</v>
      </c>
      <c r="G180">
        <v>63918</v>
      </c>
      <c r="H180">
        <v>6025347991.5789804</v>
      </c>
      <c r="J180">
        <v>10.2717467630111</v>
      </c>
      <c r="K180">
        <v>0.12557475151863001</v>
      </c>
      <c r="N180">
        <v>-2.09240372655856</v>
      </c>
      <c r="O180">
        <v>-1.3763239261342899E-4</v>
      </c>
      <c r="R180">
        <v>50.311205221280602</v>
      </c>
      <c r="S180">
        <f>Tabelle1[[#This Row],[abs_growth]]/$U$2</f>
        <v>-2.1518537553869937E-5</v>
      </c>
    </row>
    <row r="181" spans="1:19" x14ac:dyDescent="0.25">
      <c r="A181" t="s">
        <v>299</v>
      </c>
      <c r="B181" t="s">
        <v>300</v>
      </c>
      <c r="C181">
        <v>2019</v>
      </c>
      <c r="D181" t="s">
        <v>37</v>
      </c>
      <c r="E181">
        <v>2.2884194111132201E-2</v>
      </c>
      <c r="F181">
        <v>103888816006.535</v>
      </c>
      <c r="G181">
        <v>2786844</v>
      </c>
      <c r="H181">
        <v>51862375194.099899</v>
      </c>
      <c r="I181">
        <v>2.0470761551599999E-2</v>
      </c>
      <c r="J181">
        <v>8.2115088290310396</v>
      </c>
      <c r="K181">
        <v>0.22027581977344601</v>
      </c>
      <c r="L181">
        <v>7.34549962308619</v>
      </c>
      <c r="M181">
        <v>0.19704490183344001</v>
      </c>
      <c r="N181">
        <v>-7.5945443250047304E-2</v>
      </c>
      <c r="O181">
        <v>-1.57011133916408E-4</v>
      </c>
      <c r="P181">
        <v>-0.20585624173618</v>
      </c>
      <c r="Q181">
        <v>-3.8319639510000001E-4</v>
      </c>
      <c r="R181">
        <v>49.793598700263402</v>
      </c>
      <c r="S181">
        <f>Tabelle1[[#This Row],[abs_growth]]/$U$2</f>
        <v>-2.4548363342382727E-5</v>
      </c>
    </row>
    <row r="182" spans="1:19" x14ac:dyDescent="0.25">
      <c r="A182" t="s">
        <v>423</v>
      </c>
      <c r="B182" t="s">
        <v>424</v>
      </c>
      <c r="C182">
        <v>2019</v>
      </c>
      <c r="D182" t="s">
        <v>43</v>
      </c>
      <c r="E182">
        <v>8.9816206224328798E-4</v>
      </c>
      <c r="G182">
        <v>106314</v>
      </c>
      <c r="J182">
        <v>8.4482011987441794</v>
      </c>
      <c r="N182">
        <v>-1.90663322629431</v>
      </c>
      <c r="O182">
        <v>-1.6990356933505401E-4</v>
      </c>
      <c r="R182">
        <v>50.306803605177301</v>
      </c>
      <c r="S182">
        <f>Tabelle1[[#This Row],[abs_growth]]/$U$2</f>
        <v>-2.6564068733018421E-5</v>
      </c>
    </row>
    <row r="183" spans="1:19" x14ac:dyDescent="0.25">
      <c r="A183" t="s">
        <v>405</v>
      </c>
      <c r="B183" t="s">
        <v>406</v>
      </c>
      <c r="C183">
        <v>2019</v>
      </c>
      <c r="D183" t="s">
        <v>43</v>
      </c>
      <c r="E183">
        <v>2.1619116971788601E-3</v>
      </c>
      <c r="N183">
        <v>-0.89125597462228501</v>
      </c>
      <c r="O183">
        <v>-1.8140074717477601E-4</v>
      </c>
      <c r="R183">
        <v>50.294078063832302</v>
      </c>
      <c r="S183">
        <f>Tabelle1[[#This Row],[abs_growth]]/$U$2</f>
        <v>-2.8361628510987723E-5</v>
      </c>
    </row>
    <row r="184" spans="1:19" x14ac:dyDescent="0.25">
      <c r="A184" t="s">
        <v>373</v>
      </c>
      <c r="B184" t="s">
        <v>374</v>
      </c>
      <c r="C184">
        <v>2019</v>
      </c>
      <c r="D184" t="s">
        <v>37</v>
      </c>
      <c r="E184">
        <v>4.8340923651487297E-3</v>
      </c>
      <c r="F184">
        <v>20083256840.834599</v>
      </c>
      <c r="G184">
        <v>361313</v>
      </c>
      <c r="H184">
        <v>18546969949.759899</v>
      </c>
      <c r="I184">
        <v>4.7804625581076904E-3</v>
      </c>
      <c r="J184">
        <v>13.3792372960528</v>
      </c>
      <c r="K184">
        <v>0.24070261130753101</v>
      </c>
      <c r="L184">
        <v>13.2308069682178</v>
      </c>
      <c r="M184">
        <v>0.238032237300662</v>
      </c>
      <c r="N184">
        <v>-0.41320252611382102</v>
      </c>
      <c r="O184">
        <v>-1.8354240072738999E-4</v>
      </c>
      <c r="P184">
        <v>-0.30455773211840498</v>
      </c>
      <c r="Q184">
        <v>-1.3305126480620899E-4</v>
      </c>
      <c r="R184">
        <v>50.246005132507499</v>
      </c>
      <c r="S184">
        <f>Tabelle1[[#This Row],[abs_growth]]/$U$2</f>
        <v>-2.8696471577537786E-5</v>
      </c>
    </row>
    <row r="185" spans="1:19" x14ac:dyDescent="0.25">
      <c r="A185" t="s">
        <v>411</v>
      </c>
      <c r="B185" t="s">
        <v>412</v>
      </c>
      <c r="C185">
        <v>2019</v>
      </c>
      <c r="D185" t="s">
        <v>43</v>
      </c>
      <c r="E185">
        <v>1.6339455640104301E-3</v>
      </c>
      <c r="F185">
        <v>4488735151.3008804</v>
      </c>
      <c r="G185">
        <v>287025</v>
      </c>
      <c r="H185">
        <v>4621053250</v>
      </c>
      <c r="J185">
        <v>5.6926942392140996</v>
      </c>
      <c r="K185">
        <v>0.364010240955493</v>
      </c>
      <c r="N185">
        <v>-1.26388851767566</v>
      </c>
      <c r="O185">
        <v>-1.98172297666257E-4</v>
      </c>
      <c r="R185">
        <v>50.299802208480102</v>
      </c>
      <c r="S185">
        <f>Tabelle1[[#This Row],[abs_growth]]/$U$2</f>
        <v>-3.098382545339811E-5</v>
      </c>
    </row>
    <row r="186" spans="1:19" x14ac:dyDescent="0.25">
      <c r="A186" t="s">
        <v>341</v>
      </c>
      <c r="B186" t="s">
        <v>342</v>
      </c>
      <c r="C186">
        <v>2019</v>
      </c>
      <c r="D186" t="s">
        <v>39</v>
      </c>
      <c r="E186">
        <v>1.09970616210203E-2</v>
      </c>
      <c r="F186">
        <v>34711364724.041901</v>
      </c>
      <c r="G186">
        <v>2083459</v>
      </c>
      <c r="H186">
        <v>11719729960.5494</v>
      </c>
      <c r="J186">
        <v>5.2782711927713901</v>
      </c>
      <c r="K186">
        <v>0.31681444127731101</v>
      </c>
      <c r="N186">
        <v>-0.38116275367542402</v>
      </c>
      <c r="O186">
        <v>-3.8454165809298502E-4</v>
      </c>
      <c r="R186">
        <v>50.122088141087701</v>
      </c>
      <c r="S186">
        <f>Tabelle1[[#This Row],[abs_growth]]/$U$2</f>
        <v>-6.0122286284325847E-5</v>
      </c>
    </row>
    <row r="187" spans="1:19" x14ac:dyDescent="0.25">
      <c r="A187" t="s">
        <v>393</v>
      </c>
      <c r="B187" t="s">
        <v>394</v>
      </c>
      <c r="C187">
        <v>2019</v>
      </c>
      <c r="D187" t="s">
        <v>43</v>
      </c>
      <c r="E187">
        <v>2.5696097064071902E-3</v>
      </c>
      <c r="F187">
        <v>14450071968.858601</v>
      </c>
      <c r="G187">
        <v>389482</v>
      </c>
      <c r="H187">
        <v>11259359315.796101</v>
      </c>
      <c r="J187">
        <v>6.5975056778161498</v>
      </c>
      <c r="K187">
        <v>0.17782677566900501</v>
      </c>
      <c r="N187">
        <v>-1.83398973656548</v>
      </c>
      <c r="O187">
        <v>-4.6579707615588498E-4</v>
      </c>
      <c r="R187">
        <v>50.280279756270502</v>
      </c>
      <c r="S187">
        <f>Tabelle1[[#This Row],[abs_growth]]/$U$2</f>
        <v>-7.2826401440944218E-5</v>
      </c>
    </row>
    <row r="188" spans="1:19" x14ac:dyDescent="0.25">
      <c r="A188" t="s">
        <v>353</v>
      </c>
      <c r="B188" t="s">
        <v>354</v>
      </c>
      <c r="C188">
        <v>2019</v>
      </c>
      <c r="D188" t="s">
        <v>37</v>
      </c>
      <c r="E188">
        <v>8.9608409058701804E-3</v>
      </c>
      <c r="F188">
        <v>35591146635.346802</v>
      </c>
      <c r="G188">
        <v>1198575</v>
      </c>
      <c r="H188">
        <v>28678431658.491299</v>
      </c>
      <c r="I188">
        <v>8.9242884099999999E-3</v>
      </c>
      <c r="J188">
        <v>7.4762454630458501</v>
      </c>
      <c r="K188">
        <v>0.251771627300449</v>
      </c>
      <c r="L188">
        <v>7.4457488350749799</v>
      </c>
      <c r="M188">
        <v>0.250744616391116</v>
      </c>
      <c r="N188">
        <v>-0.59789622661962105</v>
      </c>
      <c r="O188">
        <v>-4.9692548355957504E-4</v>
      </c>
      <c r="P188">
        <v>-0.70311635231638003</v>
      </c>
      <c r="Q188">
        <v>-5.8510967999999902E-4</v>
      </c>
      <c r="R188">
        <v>50.181858467322698</v>
      </c>
      <c r="S188">
        <f>Tabelle1[[#This Row],[abs_growth]]/$U$2</f>
        <v>-7.7693263020469733E-5</v>
      </c>
    </row>
    <row r="189" spans="1:19" x14ac:dyDescent="0.25">
      <c r="A189" t="s">
        <v>327</v>
      </c>
      <c r="B189" t="s">
        <v>328</v>
      </c>
      <c r="C189">
        <v>2019</v>
      </c>
      <c r="D189" t="s">
        <v>45</v>
      </c>
      <c r="E189">
        <v>1.34488108172892E-2</v>
      </c>
      <c r="F189">
        <v>26906819938.698799</v>
      </c>
      <c r="G189">
        <v>433285</v>
      </c>
      <c r="H189">
        <v>14006979904.657101</v>
      </c>
      <c r="J189">
        <v>31.039179332977699</v>
      </c>
      <c r="K189">
        <v>0.49982907113993202</v>
      </c>
      <c r="N189">
        <v>-0.49232027914918303</v>
      </c>
      <c r="O189">
        <v>-6.1083847143563602E-4</v>
      </c>
      <c r="R189">
        <v>50.035245152978902</v>
      </c>
      <c r="S189">
        <f>Tabelle1[[#This Row],[abs_growth]]/$U$2</f>
        <v>-9.5503321110278582E-5</v>
      </c>
    </row>
    <row r="190" spans="1:19" x14ac:dyDescent="0.25">
      <c r="A190" t="s">
        <v>199</v>
      </c>
      <c r="B190" t="s">
        <v>200</v>
      </c>
      <c r="C190">
        <v>2019</v>
      </c>
      <c r="D190" t="s">
        <v>37</v>
      </c>
      <c r="E190">
        <v>6.72649846913249E-2</v>
      </c>
      <c r="F190">
        <v>428404610445.95099</v>
      </c>
      <c r="G190">
        <v>4941444</v>
      </c>
      <c r="H190">
        <v>393849945070.16199</v>
      </c>
      <c r="I190">
        <v>6.0480040832000002E-2</v>
      </c>
      <c r="J190">
        <v>13.612414648698801</v>
      </c>
      <c r="K190">
        <v>0.15701274694804301</v>
      </c>
      <c r="L190">
        <v>12.2393455904792</v>
      </c>
      <c r="M190">
        <v>0.14117504657347801</v>
      </c>
      <c r="N190">
        <v>-0.13688770999491501</v>
      </c>
      <c r="O190">
        <v>-8.3439798547427202E-4</v>
      </c>
      <c r="P190">
        <v>-0.375802591735719</v>
      </c>
      <c r="Q190">
        <v>-2.0845422379999999E-3</v>
      </c>
      <c r="R190">
        <v>47.716820281192703</v>
      </c>
      <c r="S190">
        <f>Tabelle1[[#This Row],[abs_growth]]/$U$2</f>
        <v>-1.3045638489866409E-4</v>
      </c>
    </row>
    <row r="191" spans="1:19" x14ac:dyDescent="0.25">
      <c r="A191" t="s">
        <v>413</v>
      </c>
      <c r="B191" t="s">
        <v>414</v>
      </c>
      <c r="C191">
        <v>2019</v>
      </c>
      <c r="D191" t="s">
        <v>45</v>
      </c>
      <c r="E191">
        <v>1.35701937055328E-3</v>
      </c>
      <c r="F191">
        <v>316570912.174999</v>
      </c>
      <c r="G191">
        <v>18008</v>
      </c>
      <c r="H191">
        <v>217497826.94703901</v>
      </c>
      <c r="J191">
        <v>75.356473264842293</v>
      </c>
      <c r="K191">
        <v>4.2866205275459004</v>
      </c>
      <c r="N191">
        <v>-5.2145231821585796</v>
      </c>
      <c r="O191">
        <v>-8.4038434589642002E-4</v>
      </c>
      <c r="R191">
        <v>50.301159227850597</v>
      </c>
      <c r="S191">
        <f>Tabelle1[[#This Row],[abs_growth]]/$U$2</f>
        <v>-1.3139233986616077E-4</v>
      </c>
    </row>
    <row r="192" spans="1:19" x14ac:dyDescent="0.25">
      <c r="A192" t="s">
        <v>407</v>
      </c>
      <c r="B192" t="s">
        <v>408</v>
      </c>
      <c r="C192">
        <v>2019</v>
      </c>
      <c r="D192" t="s">
        <v>37</v>
      </c>
      <c r="E192">
        <v>2.12103181033511E-3</v>
      </c>
      <c r="F192">
        <v>21969726182.484699</v>
      </c>
      <c r="G192">
        <v>502653</v>
      </c>
      <c r="H192">
        <v>14564729001.723</v>
      </c>
      <c r="I192">
        <v>2.21959998676125E-3</v>
      </c>
      <c r="J192">
        <v>4.2196740302656304</v>
      </c>
      <c r="K192">
        <v>9.6543388511873898E-2</v>
      </c>
      <c r="L192">
        <v>4.4157698984413702</v>
      </c>
      <c r="M192">
        <v>0.101029934024886</v>
      </c>
      <c r="N192">
        <v>-3.9918872328266599</v>
      </c>
      <c r="O192">
        <v>-9.3935122833340302E-4</v>
      </c>
      <c r="P192">
        <v>-3.2912267829276098</v>
      </c>
      <c r="Q192">
        <v>-7.801278009E-4</v>
      </c>
      <c r="R192">
        <v>50.296199095642599</v>
      </c>
      <c r="S192">
        <f>Tabelle1[[#This Row],[abs_growth]]/$U$2</f>
        <v>-1.4686560554055158E-4</v>
      </c>
    </row>
    <row r="193" spans="1:19" x14ac:dyDescent="0.25">
      <c r="A193" t="s">
        <v>197</v>
      </c>
      <c r="B193" t="s">
        <v>198</v>
      </c>
      <c r="C193">
        <v>2019</v>
      </c>
      <c r="D193" t="s">
        <v>37</v>
      </c>
      <c r="E193">
        <v>6.7520371053479494E-2</v>
      </c>
      <c r="F193">
        <v>318925237732.64099</v>
      </c>
      <c r="G193">
        <v>9769949</v>
      </c>
      <c r="H193">
        <v>171680578830.97299</v>
      </c>
      <c r="I193">
        <v>6.5148013845999997E-2</v>
      </c>
      <c r="J193">
        <v>6.9110259483933403</v>
      </c>
      <c r="K193">
        <v>0.21171222300720699</v>
      </c>
      <c r="L193">
        <v>6.6682040864287</v>
      </c>
      <c r="M193">
        <v>0.204273623213897</v>
      </c>
      <c r="N193">
        <v>-0.16931834489844999</v>
      </c>
      <c r="O193">
        <v>-1.0376844740747201E-3</v>
      </c>
      <c r="P193">
        <v>-0.28640296910256202</v>
      </c>
      <c r="Q193">
        <v>-1.7035747656000001E-3</v>
      </c>
      <c r="R193">
        <v>47.649555296501397</v>
      </c>
      <c r="S193">
        <f>Tabelle1[[#This Row],[abs_growth]]/$U$2</f>
        <v>-1.6223980343901923E-4</v>
      </c>
    </row>
    <row r="194" spans="1:19" x14ac:dyDescent="0.25">
      <c r="A194" t="s">
        <v>383</v>
      </c>
      <c r="B194" t="s">
        <v>384</v>
      </c>
      <c r="C194">
        <v>2019</v>
      </c>
      <c r="D194" t="s">
        <v>43</v>
      </c>
      <c r="E194">
        <v>3.3673620357600499E-3</v>
      </c>
      <c r="N194">
        <v>-3.35375507354293</v>
      </c>
      <c r="O194">
        <v>-1.21010208566273E-3</v>
      </c>
      <c r="R194">
        <v>50.265386036509199</v>
      </c>
      <c r="S194">
        <f>Tabelle1[[#This Row],[abs_growth]]/$U$2</f>
        <v>-1.8919693743527254E-4</v>
      </c>
    </row>
    <row r="195" spans="1:19" x14ac:dyDescent="0.25">
      <c r="A195" t="s">
        <v>379</v>
      </c>
      <c r="B195" t="s">
        <v>380</v>
      </c>
      <c r="C195">
        <v>2019</v>
      </c>
      <c r="D195" t="s">
        <v>33</v>
      </c>
      <c r="E195">
        <v>3.4102038467564801E-3</v>
      </c>
      <c r="F195">
        <v>9898977768.8011208</v>
      </c>
      <c r="G195">
        <v>1148130</v>
      </c>
      <c r="H195">
        <v>5531910970.7719803</v>
      </c>
      <c r="J195">
        <v>2.9702244926589101</v>
      </c>
      <c r="K195">
        <v>0.344500606669156</v>
      </c>
      <c r="N195">
        <v>-3.3189141159581599</v>
      </c>
      <c r="O195">
        <v>-1.21048435284736E-3</v>
      </c>
      <c r="R195">
        <v>50.258618995997601</v>
      </c>
      <c r="S195">
        <f>Tabelle1[[#This Row],[abs_growth]]/$U$2</f>
        <v>-1.8925670411237434E-4</v>
      </c>
    </row>
    <row r="196" spans="1:19" x14ac:dyDescent="0.25">
      <c r="A196" t="s">
        <v>309</v>
      </c>
      <c r="B196" t="s">
        <v>310</v>
      </c>
      <c r="C196">
        <v>2019</v>
      </c>
      <c r="D196" t="s">
        <v>33</v>
      </c>
      <c r="E196">
        <v>1.9360168767215E-2</v>
      </c>
      <c r="F196">
        <v>32480208559.029202</v>
      </c>
      <c r="G196">
        <v>2172579</v>
      </c>
      <c r="H196">
        <v>19938879843.2225</v>
      </c>
      <c r="J196">
        <v>8.9111460468019796</v>
      </c>
      <c r="K196">
        <v>0.59606048194025696</v>
      </c>
      <c r="N196">
        <v>-0.74752848588672804</v>
      </c>
      <c r="O196">
        <v>-1.35255285360543E-3</v>
      </c>
      <c r="R196">
        <v>49.8952514969086</v>
      </c>
      <c r="S196">
        <f>Tabelle1[[#This Row],[abs_growth]]/$U$2</f>
        <v>-2.1146881792319128E-4</v>
      </c>
    </row>
    <row r="197" spans="1:19" x14ac:dyDescent="0.25">
      <c r="A197" t="s">
        <v>345</v>
      </c>
      <c r="B197" t="s">
        <v>346</v>
      </c>
      <c r="C197">
        <v>2019</v>
      </c>
      <c r="D197" t="s">
        <v>37</v>
      </c>
      <c r="E197">
        <v>1.06900388957238E-2</v>
      </c>
      <c r="F197">
        <v>70868621713.943207</v>
      </c>
      <c r="G197">
        <v>619896</v>
      </c>
      <c r="H197">
        <v>68847100694.672302</v>
      </c>
      <c r="I197">
        <v>1.07702128277E-2</v>
      </c>
      <c r="J197">
        <v>17.2448909102879</v>
      </c>
      <c r="K197">
        <v>0.15084304784243599</v>
      </c>
      <c r="L197">
        <v>17.374225398615302</v>
      </c>
      <c r="M197">
        <v>0.15197435151445901</v>
      </c>
      <c r="N197">
        <v>-1.5237889063178001</v>
      </c>
      <c r="O197">
        <v>-1.5842773852744901E-3</v>
      </c>
      <c r="P197">
        <v>-1.38577388362716</v>
      </c>
      <c r="Q197">
        <v>-1.4412628058000001E-3</v>
      </c>
      <c r="R197">
        <v>50.143745500470601</v>
      </c>
      <c r="S197">
        <f>Tabelle1[[#This Row],[abs_growth]]/$U$2</f>
        <v>-2.476984651900155E-4</v>
      </c>
    </row>
    <row r="198" spans="1:19" x14ac:dyDescent="0.25">
      <c r="A198" t="s">
        <v>161</v>
      </c>
      <c r="B198" t="s">
        <v>162</v>
      </c>
      <c r="C198">
        <v>2019</v>
      </c>
      <c r="D198" t="s">
        <v>37</v>
      </c>
      <c r="E198">
        <v>0.119127053049513</v>
      </c>
      <c r="F198">
        <v>580378050557.70996</v>
      </c>
      <c r="G198">
        <v>19356544</v>
      </c>
      <c r="H198">
        <v>234057305195.069</v>
      </c>
      <c r="I198">
        <v>0.11422551815552</v>
      </c>
      <c r="J198">
        <v>6.1543555011427999</v>
      </c>
      <c r="K198">
        <v>0.20525768149749701</v>
      </c>
      <c r="L198">
        <v>5.90113184231235</v>
      </c>
      <c r="M198">
        <v>0.196812264085032</v>
      </c>
      <c r="N198">
        <v>-0.26172978130758501</v>
      </c>
      <c r="O198">
        <v>-2.8431962221044001E-3</v>
      </c>
      <c r="P198">
        <v>-0.50427252139560996</v>
      </c>
      <c r="Q198">
        <v>-5.3172341943819998E-3</v>
      </c>
      <c r="R198">
        <v>46.068105561101298</v>
      </c>
      <c r="S198">
        <f>Tabelle1[[#This Row],[abs_growth]]/$U$2</f>
        <v>-4.4452779986333757E-4</v>
      </c>
    </row>
    <row r="199" spans="1:19" x14ac:dyDescent="0.25">
      <c r="A199" t="s">
        <v>303</v>
      </c>
      <c r="B199" t="s">
        <v>304</v>
      </c>
      <c r="C199">
        <v>2019</v>
      </c>
      <c r="D199" t="s">
        <v>37</v>
      </c>
      <c r="E199">
        <v>2.02068162423748E-2</v>
      </c>
      <c r="F199">
        <v>81509093887.3909</v>
      </c>
      <c r="G199">
        <v>2087946</v>
      </c>
      <c r="H199">
        <v>57265665047.4963</v>
      </c>
      <c r="I199">
        <v>1.7199276445000002E-2</v>
      </c>
      <c r="J199">
        <v>9.6778442748877804</v>
      </c>
      <c r="K199">
        <v>0.247908733598384</v>
      </c>
      <c r="L199">
        <v>8.2374143991271804</v>
      </c>
      <c r="M199">
        <v>0.211010521951841</v>
      </c>
      <c r="N199">
        <v>-1.5213112778336599</v>
      </c>
      <c r="O199">
        <v>-2.9894228989474198E-3</v>
      </c>
      <c r="P199">
        <v>-1.5304250839512701</v>
      </c>
      <c r="Q199">
        <v>-2.5609359779999999E-3</v>
      </c>
      <c r="R199">
        <v>49.835959866011798</v>
      </c>
      <c r="S199">
        <f>Tabelle1[[#This Row],[abs_growth]]/$U$2</f>
        <v>-4.6739003583319392E-4</v>
      </c>
    </row>
    <row r="200" spans="1:19" x14ac:dyDescent="0.25">
      <c r="A200" t="s">
        <v>287</v>
      </c>
      <c r="B200" t="s">
        <v>288</v>
      </c>
      <c r="C200">
        <v>2019</v>
      </c>
      <c r="D200" t="s">
        <v>37</v>
      </c>
      <c r="E200">
        <v>2.6367309004640301E-2</v>
      </c>
      <c r="F200">
        <v>117263403607.92999</v>
      </c>
      <c r="G200">
        <v>4067500</v>
      </c>
      <c r="H200">
        <v>67154066752.815804</v>
      </c>
      <c r="I200">
        <v>2.3846630654372002E-2</v>
      </c>
      <c r="J200">
        <v>6.4824361412760396</v>
      </c>
      <c r="K200">
        <v>0.22485539557421799</v>
      </c>
      <c r="L200">
        <v>5.8627241928388498</v>
      </c>
      <c r="M200">
        <v>0.203359530089227</v>
      </c>
      <c r="N200">
        <v>-1.23221775690094</v>
      </c>
      <c r="O200">
        <v>-3.1127324402528901E-3</v>
      </c>
      <c r="P200">
        <v>-1.7452523562331801</v>
      </c>
      <c r="Q200">
        <v>-4.0945738695279997E-3</v>
      </c>
      <c r="R200">
        <v>49.650158495240603</v>
      </c>
      <c r="S200">
        <f>Tabelle1[[#This Row],[abs_growth]]/$U$2</f>
        <v>-4.8666922545525485E-4</v>
      </c>
    </row>
    <row r="201" spans="1:19" x14ac:dyDescent="0.25">
      <c r="A201" t="s">
        <v>215</v>
      </c>
      <c r="B201" t="s">
        <v>216</v>
      </c>
      <c r="C201">
        <v>2019</v>
      </c>
      <c r="D201" t="s">
        <v>37</v>
      </c>
      <c r="E201">
        <v>5.8822672457913699E-2</v>
      </c>
      <c r="F201">
        <v>162295427468.08099</v>
      </c>
      <c r="G201">
        <v>6975761</v>
      </c>
      <c r="H201">
        <v>63191572277.6213</v>
      </c>
      <c r="I201">
        <v>5.6150009120200003E-2</v>
      </c>
      <c r="J201">
        <v>8.4324380462452293</v>
      </c>
      <c r="K201">
        <v>0.36244195770384502</v>
      </c>
      <c r="L201">
        <v>8.0493023084076398</v>
      </c>
      <c r="M201">
        <v>0.34597406714519502</v>
      </c>
      <c r="N201">
        <v>-0.57355657523749903</v>
      </c>
      <c r="O201">
        <v>-3.12537329856869E-3</v>
      </c>
      <c r="P201">
        <v>-0.75608393481630998</v>
      </c>
      <c r="Q201">
        <v>-3.9694128434699903E-3</v>
      </c>
      <c r="R201">
        <v>48.226413618365299</v>
      </c>
      <c r="S201">
        <f>Tabelle1[[#This Row],[abs_growth]]/$U$2</f>
        <v>-4.8864559729052261E-4</v>
      </c>
    </row>
    <row r="202" spans="1:19" x14ac:dyDescent="0.25">
      <c r="A202" t="s">
        <v>203</v>
      </c>
      <c r="B202" t="s">
        <v>204</v>
      </c>
      <c r="C202">
        <v>2019</v>
      </c>
      <c r="D202" t="s">
        <v>37</v>
      </c>
      <c r="E202">
        <v>6.63319179749981E-2</v>
      </c>
      <c r="F202">
        <v>359038777768.01703</v>
      </c>
      <c r="G202">
        <v>10269417</v>
      </c>
      <c r="H202">
        <v>253228421113.57101</v>
      </c>
      <c r="I202">
        <v>6.4347459418899994E-2</v>
      </c>
      <c r="J202">
        <v>6.4591707567233998</v>
      </c>
      <c r="K202">
        <v>0.18474861792743899</v>
      </c>
      <c r="L202">
        <v>6.2659311058164304</v>
      </c>
      <c r="M202">
        <v>0.17922147523707399</v>
      </c>
      <c r="N202">
        <v>-0.51980538197993198</v>
      </c>
      <c r="O202">
        <v>-3.1853856832865699E-3</v>
      </c>
      <c r="P202">
        <v>-0.85543861903444296</v>
      </c>
      <c r="Q202">
        <v>-5.1727933771999997E-3</v>
      </c>
      <c r="R202">
        <v>47.849959880195897</v>
      </c>
      <c r="S202">
        <f>Tabelle1[[#This Row],[abs_growth]]/$U$2</f>
        <v>-4.9802840848582098E-4</v>
      </c>
    </row>
    <row r="203" spans="1:19" x14ac:dyDescent="0.25">
      <c r="A203" t="s">
        <v>193</v>
      </c>
      <c r="B203" t="s">
        <v>194</v>
      </c>
      <c r="C203">
        <v>2019</v>
      </c>
      <c r="D203" t="s">
        <v>37</v>
      </c>
      <c r="E203">
        <v>7.2330979919029606E-2</v>
      </c>
      <c r="F203">
        <v>347411422521.31897</v>
      </c>
      <c r="G203">
        <v>5347896</v>
      </c>
      <c r="H203">
        <v>494981582297.86401</v>
      </c>
      <c r="I203">
        <v>5.0619049598569998E-2</v>
      </c>
      <c r="J203">
        <v>13.5251283717989</v>
      </c>
      <c r="K203">
        <v>0.20819977476299301</v>
      </c>
      <c r="L203">
        <v>9.4652269974154297</v>
      </c>
      <c r="M203">
        <v>0.14570346948066701</v>
      </c>
      <c r="N203">
        <v>-0.566567625629955</v>
      </c>
      <c r="O203">
        <v>-3.79492493574893E-3</v>
      </c>
      <c r="P203">
        <v>-1.04737317713481</v>
      </c>
      <c r="Q203">
        <v>-5.03131813136E-3</v>
      </c>
      <c r="R203">
        <v>47.513524851327901</v>
      </c>
      <c r="S203">
        <f>Tabelle1[[#This Row],[abs_growth]]/$U$2</f>
        <v>-5.9332859941913852E-4</v>
      </c>
    </row>
    <row r="204" spans="1:19" x14ac:dyDescent="0.25">
      <c r="A204" t="s">
        <v>301</v>
      </c>
      <c r="B204" t="s">
        <v>302</v>
      </c>
      <c r="C204">
        <v>2019</v>
      </c>
      <c r="D204" t="s">
        <v>37</v>
      </c>
      <c r="E204">
        <v>2.2154349505997602E-2</v>
      </c>
      <c r="F204">
        <v>49025837365.148903</v>
      </c>
      <c r="G204">
        <v>1326590</v>
      </c>
      <c r="H204">
        <v>27667385533.076401</v>
      </c>
      <c r="I204">
        <v>1.4742885314236001E-2</v>
      </c>
      <c r="J204">
        <v>16.700223509899502</v>
      </c>
      <c r="K204">
        <v>0.45189130255930099</v>
      </c>
      <c r="L204">
        <v>11.1133698537122</v>
      </c>
      <c r="M204">
        <v>0.300716644662888</v>
      </c>
      <c r="N204">
        <v>-1.7937257298326399</v>
      </c>
      <c r="O204">
        <v>-3.9195439299656402E-3</v>
      </c>
      <c r="P204">
        <v>-3.9993384412434501</v>
      </c>
      <c r="Q204">
        <v>-6.5441144058759997E-3</v>
      </c>
      <c r="R204">
        <v>49.815753049769398</v>
      </c>
      <c r="S204">
        <f>Tabelle1[[#This Row],[abs_growth]]/$U$2</f>
        <v>-6.1281251927301837E-4</v>
      </c>
    </row>
    <row r="205" spans="1:19" x14ac:dyDescent="0.25">
      <c r="A205" t="s">
        <v>177</v>
      </c>
      <c r="B205" t="s">
        <v>178</v>
      </c>
      <c r="C205">
        <v>2019</v>
      </c>
      <c r="D205" t="s">
        <v>37</v>
      </c>
      <c r="E205">
        <v>8.8154893324564207E-2</v>
      </c>
      <c r="F205">
        <v>497378626718.276</v>
      </c>
      <c r="G205">
        <v>8877067</v>
      </c>
      <c r="H205">
        <v>448761534683.33301</v>
      </c>
      <c r="I205">
        <v>8.0294651098000006E-2</v>
      </c>
      <c r="J205">
        <v>9.9306328683296101</v>
      </c>
      <c r="K205">
        <v>0.17723900583789401</v>
      </c>
      <c r="L205">
        <v>9.0451779960655898</v>
      </c>
      <c r="M205">
        <v>0.161435668492205</v>
      </c>
      <c r="N205">
        <v>-0.50469785176785498</v>
      </c>
      <c r="O205">
        <v>-4.1071879251074602E-3</v>
      </c>
      <c r="P205">
        <v>-0.607034540083218</v>
      </c>
      <c r="Q205">
        <v>-4.5229100959999899E-3</v>
      </c>
      <c r="R205">
        <v>46.878958015819698</v>
      </c>
      <c r="S205">
        <f>Tabelle1[[#This Row],[abs_growth]]/$U$2</f>
        <v>-6.4215026658341037E-4</v>
      </c>
    </row>
    <row r="206" spans="1:19" x14ac:dyDescent="0.25">
      <c r="A206" t="s">
        <v>235</v>
      </c>
      <c r="B206" t="s">
        <v>236</v>
      </c>
      <c r="C206">
        <v>2019</v>
      </c>
      <c r="D206" t="s">
        <v>37</v>
      </c>
      <c r="E206">
        <v>4.5514295424946602E-2</v>
      </c>
      <c r="F206">
        <v>174343600401.87701</v>
      </c>
      <c r="G206">
        <v>5454073</v>
      </c>
      <c r="H206">
        <v>114530788157.14799</v>
      </c>
      <c r="I206">
        <v>4.01495363402E-2</v>
      </c>
      <c r="J206">
        <v>8.3450103115500198</v>
      </c>
      <c r="K206">
        <v>0.26106088964568902</v>
      </c>
      <c r="L206">
        <v>7.3613859477495103</v>
      </c>
      <c r="M206">
        <v>0.230289705200833</v>
      </c>
      <c r="N206">
        <v>-1.05390317797621</v>
      </c>
      <c r="O206">
        <v>-4.5536558302757503E-3</v>
      </c>
      <c r="P206">
        <v>-1.4070258124147701</v>
      </c>
      <c r="Q206">
        <v>-5.4611726734000001E-3</v>
      </c>
      <c r="R206">
        <v>48.709470698873702</v>
      </c>
      <c r="S206">
        <f>Tabelle1[[#This Row],[abs_growth]]/$U$2</f>
        <v>-7.1195459245127369E-4</v>
      </c>
    </row>
    <row r="207" spans="1:19" x14ac:dyDescent="0.25">
      <c r="A207" t="s">
        <v>231</v>
      </c>
      <c r="B207" t="s">
        <v>232</v>
      </c>
      <c r="C207">
        <v>2019</v>
      </c>
      <c r="D207" t="s">
        <v>43</v>
      </c>
      <c r="E207">
        <v>4.6310632351018198E-2</v>
      </c>
      <c r="G207">
        <v>11333483</v>
      </c>
      <c r="J207">
        <v>4.0861783046763502</v>
      </c>
      <c r="N207">
        <v>-1.05973494978048</v>
      </c>
      <c r="O207">
        <v>-4.6603596586950397E-3</v>
      </c>
      <c r="R207">
        <v>48.617669076584903</v>
      </c>
      <c r="S207">
        <f>Tabelle1[[#This Row],[abs_growth]]/$U$2</f>
        <v>-7.2863751349465996E-4</v>
      </c>
    </row>
    <row r="208" spans="1:19" x14ac:dyDescent="0.25">
      <c r="A208" t="s">
        <v>321</v>
      </c>
      <c r="B208" t="s">
        <v>322</v>
      </c>
      <c r="C208">
        <v>2019</v>
      </c>
      <c r="D208" t="s">
        <v>33</v>
      </c>
      <c r="E208">
        <v>1.49699817515277E-2</v>
      </c>
      <c r="F208">
        <v>25164393410.636101</v>
      </c>
      <c r="G208">
        <v>1355986</v>
      </c>
      <c r="H208">
        <v>12526213820.5137</v>
      </c>
      <c r="J208">
        <v>11.039923532785499</v>
      </c>
      <c r="K208">
        <v>0.59488744700678697</v>
      </c>
      <c r="N208">
        <v>-3.2533619961819902</v>
      </c>
      <c r="O208">
        <v>-5.1903805711476696E-3</v>
      </c>
      <c r="R208">
        <v>49.9939727140545</v>
      </c>
      <c r="S208">
        <f>Tabelle1[[#This Row],[abs_growth]]/$U$2</f>
        <v>-8.1150517780231E-4</v>
      </c>
    </row>
    <row r="209" spans="1:19" x14ac:dyDescent="0.25">
      <c r="A209" t="s">
        <v>221</v>
      </c>
      <c r="B209" t="s">
        <v>222</v>
      </c>
      <c r="C209">
        <v>2019</v>
      </c>
      <c r="D209" t="s">
        <v>37</v>
      </c>
      <c r="E209">
        <v>4.9318752738745197E-2</v>
      </c>
      <c r="F209">
        <v>586469513249.90295</v>
      </c>
      <c r="G209">
        <v>8574832</v>
      </c>
      <c r="H209">
        <v>680898749177.17798</v>
      </c>
      <c r="I209">
        <v>4.6421996543599998E-2</v>
      </c>
      <c r="J209">
        <v>5.7515707291694103</v>
      </c>
      <c r="K209">
        <v>8.4094316284996307E-2</v>
      </c>
      <c r="L209">
        <v>5.41374997709576</v>
      </c>
      <c r="M209">
        <v>7.9155003789291495E-2</v>
      </c>
      <c r="N209">
        <v>-1.33670584900186</v>
      </c>
      <c r="O209">
        <v>-6.3500115673453096E-3</v>
      </c>
      <c r="P209">
        <v>-1.88203471833291</v>
      </c>
      <c r="Q209">
        <v>-8.6571261023999906E-3</v>
      </c>
      <c r="R209">
        <v>48.377104890829997</v>
      </c>
      <c r="S209">
        <f>Tabelle1[[#This Row],[abs_growth]]/$U$2</f>
        <v>-9.9281106565676379E-4</v>
      </c>
    </row>
    <row r="210" spans="1:19" x14ac:dyDescent="0.25">
      <c r="A210" t="s">
        <v>223</v>
      </c>
      <c r="B210" t="s">
        <v>224</v>
      </c>
      <c r="C210">
        <v>2019</v>
      </c>
      <c r="D210" t="s">
        <v>43</v>
      </c>
      <c r="E210">
        <v>4.9032259067293499E-2</v>
      </c>
      <c r="F210">
        <v>36514585837.5812</v>
      </c>
      <c r="G210">
        <v>1394973</v>
      </c>
      <c r="H210">
        <v>21071140165.8582</v>
      </c>
      <c r="J210">
        <v>35.1492531162205</v>
      </c>
      <c r="K210">
        <v>1.3428129593306</v>
      </c>
      <c r="N210">
        <v>-2.1107028211913699</v>
      </c>
      <c r="O210">
        <v>-1.0378487449984699E-2</v>
      </c>
      <c r="R210">
        <v>48.426137149897301</v>
      </c>
      <c r="S210">
        <f>Tabelle1[[#This Row],[abs_growth]]/$U$2</f>
        <v>-1.6226548685536182E-3</v>
      </c>
    </row>
    <row r="211" spans="1:19" x14ac:dyDescent="0.25">
      <c r="A211" t="s">
        <v>205</v>
      </c>
      <c r="B211" t="s">
        <v>206</v>
      </c>
      <c r="C211">
        <v>2019</v>
      </c>
      <c r="D211" t="s">
        <v>37</v>
      </c>
      <c r="E211">
        <v>6.60005301672799E-2</v>
      </c>
      <c r="F211">
        <v>541104409340.737</v>
      </c>
      <c r="G211">
        <v>10285453</v>
      </c>
      <c r="H211">
        <v>596689588251.79004</v>
      </c>
      <c r="I211">
        <v>5.0994589003000003E-2</v>
      </c>
      <c r="J211">
        <v>6.4168812173153498</v>
      </c>
      <c r="K211">
        <v>0.121973743011432</v>
      </c>
      <c r="L211">
        <v>4.9579332094561099</v>
      </c>
      <c r="M211">
        <v>9.4241680760151395E-2</v>
      </c>
      <c r="N211">
        <v>-1.87854216343936</v>
      </c>
      <c r="O211">
        <v>-1.2283197103557899E-2</v>
      </c>
      <c r="P211">
        <v>-2.61239762718359</v>
      </c>
      <c r="Q211">
        <v>-1.3718336104999999E-2</v>
      </c>
      <c r="R211">
        <v>47.915960410363098</v>
      </c>
      <c r="S211">
        <f>Tabelle1[[#This Row],[abs_growth]]/$U$2</f>
        <v>-1.9204522506332377E-3</v>
      </c>
    </row>
    <row r="212" spans="1:19" x14ac:dyDescent="0.25">
      <c r="A212" t="s">
        <v>155</v>
      </c>
      <c r="B212" t="s">
        <v>156</v>
      </c>
      <c r="C212">
        <v>2019</v>
      </c>
      <c r="D212" t="s">
        <v>37</v>
      </c>
      <c r="E212">
        <v>0.13291746730022599</v>
      </c>
      <c r="F212">
        <v>596193734693.79895</v>
      </c>
      <c r="G212">
        <v>11484055</v>
      </c>
      <c r="H212">
        <v>546851155613.12402</v>
      </c>
      <c r="I212">
        <v>0.117189063589745</v>
      </c>
      <c r="J212">
        <v>11.5740883599239</v>
      </c>
      <c r="K212">
        <v>0.222943415144226</v>
      </c>
      <c r="L212">
        <v>10.204502119655899</v>
      </c>
      <c r="M212">
        <v>0.19656205151154901</v>
      </c>
      <c r="N212">
        <v>-1.2276168827206599</v>
      </c>
      <c r="O212">
        <v>-1.5628979098414399E-2</v>
      </c>
      <c r="P212">
        <v>-1.4833271551998899</v>
      </c>
      <c r="Q212">
        <v>-1.687101146334E-2</v>
      </c>
      <c r="R212">
        <v>45.6936955869485</v>
      </c>
      <c r="S212">
        <f>Tabelle1[[#This Row],[abs_growth]]/$U$2</f>
        <v>-2.443558287927809E-3</v>
      </c>
    </row>
    <row r="213" spans="1:19" x14ac:dyDescent="0.25">
      <c r="A213" t="s">
        <v>157</v>
      </c>
      <c r="B213" t="s">
        <v>158</v>
      </c>
      <c r="C213">
        <v>2019</v>
      </c>
      <c r="D213" t="s">
        <v>37</v>
      </c>
      <c r="E213">
        <v>0.128706902729948</v>
      </c>
      <c r="F213">
        <v>435711746934.11798</v>
      </c>
      <c r="G213">
        <v>10669709</v>
      </c>
      <c r="H213">
        <v>258911043395.79901</v>
      </c>
      <c r="I213">
        <v>0.12359190132300001</v>
      </c>
      <c r="J213">
        <v>12.062831585186499</v>
      </c>
      <c r="K213">
        <v>0.29539461268968198</v>
      </c>
      <c r="L213">
        <v>11.5834369356278</v>
      </c>
      <c r="M213">
        <v>0.28365519679616902</v>
      </c>
      <c r="N213">
        <v>-1.2678219846334799</v>
      </c>
      <c r="O213">
        <v>-1.5661908731943799E-2</v>
      </c>
      <c r="P213">
        <v>-1.4261805211730501</v>
      </c>
      <c r="Q213">
        <v>-1.70568080982E-2</v>
      </c>
      <c r="R213">
        <v>45.822402489678502</v>
      </c>
      <c r="S213">
        <f>Tabelle1[[#This Row],[abs_growth]]/$U$2</f>
        <v>-2.4487067674556469E-3</v>
      </c>
    </row>
    <row r="214" spans="1:19" x14ac:dyDescent="0.25">
      <c r="A214" t="s">
        <v>143</v>
      </c>
      <c r="B214" t="s">
        <v>144</v>
      </c>
      <c r="C214">
        <v>2019</v>
      </c>
      <c r="D214" t="s">
        <v>39</v>
      </c>
      <c r="E214">
        <v>0.170912019052301</v>
      </c>
      <c r="F214">
        <v>235021064756.03299</v>
      </c>
      <c r="G214">
        <v>33580650</v>
      </c>
      <c r="H214">
        <v>82574625978.657104</v>
      </c>
      <c r="J214">
        <v>5.0895982970044003</v>
      </c>
      <c r="K214">
        <v>0.72722000144846</v>
      </c>
      <c r="N214">
        <v>-0.99964422933924701</v>
      </c>
      <c r="O214">
        <v>-1.6174203842027099E-2</v>
      </c>
      <c r="R214">
        <v>44.837001792766699</v>
      </c>
      <c r="S214">
        <f>Tabelle1[[#This Row],[abs_growth]]/$U$2</f>
        <v>-2.5288030395298694E-3</v>
      </c>
    </row>
    <row r="215" spans="1:19" x14ac:dyDescent="0.25">
      <c r="A215" t="s">
        <v>233</v>
      </c>
      <c r="B215" t="s">
        <v>234</v>
      </c>
      <c r="C215">
        <v>2019</v>
      </c>
      <c r="D215" t="s">
        <v>37</v>
      </c>
      <c r="E215">
        <v>4.6287326863837797E-2</v>
      </c>
      <c r="F215">
        <v>336435703790.66998</v>
      </c>
      <c r="G215">
        <v>5818553</v>
      </c>
      <c r="H215">
        <v>382978543873.04999</v>
      </c>
      <c r="I215">
        <v>4.6009964796000002E-2</v>
      </c>
      <c r="J215">
        <v>7.9551267924925302</v>
      </c>
      <c r="K215">
        <v>0.13758149430132299</v>
      </c>
      <c r="L215">
        <v>7.9074582281883501</v>
      </c>
      <c r="M215">
        <v>0.13675708100418299</v>
      </c>
      <c r="N215">
        <v>-3.6825551378683699</v>
      </c>
      <c r="O215">
        <v>-1.8593671474210101E-2</v>
      </c>
      <c r="P215">
        <v>-3.76325033093504</v>
      </c>
      <c r="Q215">
        <v>-1.8970585030999999E-2</v>
      </c>
      <c r="R215">
        <v>48.663956403448701</v>
      </c>
      <c r="S215">
        <f>Tabelle1[[#This Row],[abs_growth]]/$U$2</f>
        <v>-2.9070817580415373E-3</v>
      </c>
    </row>
    <row r="216" spans="1:19" x14ac:dyDescent="0.25">
      <c r="A216" t="s">
        <v>103</v>
      </c>
      <c r="B216" t="s">
        <v>104</v>
      </c>
      <c r="C216">
        <v>2019</v>
      </c>
      <c r="D216" t="s">
        <v>37</v>
      </c>
      <c r="E216">
        <v>0.41691530853297298</v>
      </c>
      <c r="F216">
        <v>1261450968066.45</v>
      </c>
      <c r="G216">
        <v>37970874</v>
      </c>
      <c r="H216">
        <v>660941995821.31104</v>
      </c>
      <c r="I216">
        <v>0.39340906821600002</v>
      </c>
      <c r="J216">
        <v>10.979871270094399</v>
      </c>
      <c r="K216">
        <v>0.33050456901390302</v>
      </c>
      <c r="L216">
        <v>10.360811505576599</v>
      </c>
      <c r="M216">
        <v>0.31187028126746502</v>
      </c>
      <c r="N216">
        <v>-0.50341261939091897</v>
      </c>
      <c r="O216">
        <v>-1.9373602975986001E-2</v>
      </c>
      <c r="P216">
        <v>-0.64470689751698895</v>
      </c>
      <c r="Q216">
        <v>-2.35805921919999E-2</v>
      </c>
      <c r="R216">
        <v>38.779674067930401</v>
      </c>
      <c r="S216">
        <f>Tabelle1[[#This Row],[abs_growth]]/$U$2</f>
        <v>-3.0290224218033714E-3</v>
      </c>
    </row>
    <row r="217" spans="1:19" x14ac:dyDescent="0.25">
      <c r="A217" t="s">
        <v>191</v>
      </c>
      <c r="B217" t="s">
        <v>192</v>
      </c>
      <c r="C217">
        <v>2019</v>
      </c>
      <c r="D217" t="s">
        <v>37</v>
      </c>
      <c r="E217">
        <v>7.3379638970182903E-2</v>
      </c>
      <c r="F217">
        <v>269470319734.88901</v>
      </c>
      <c r="G217">
        <v>5520314</v>
      </c>
      <c r="H217">
        <v>272688247151.83801</v>
      </c>
      <c r="I217">
        <v>5.3161980264900002E-2</v>
      </c>
      <c r="J217">
        <v>13.292656716661901</v>
      </c>
      <c r="K217">
        <v>0.27231065388713499</v>
      </c>
      <c r="L217">
        <v>9.6302457187942601</v>
      </c>
      <c r="M217">
        <v>0.19728324929143201</v>
      </c>
      <c r="N217">
        <v>-2.9555047052070198</v>
      </c>
      <c r="O217">
        <v>-2.2745597077575602E-2</v>
      </c>
      <c r="P217">
        <v>-3.8716547338554501</v>
      </c>
      <c r="Q217">
        <v>-2.26849400165E-2</v>
      </c>
      <c r="R217">
        <v>47.4411938714088</v>
      </c>
      <c r="S217">
        <f>Tabelle1[[#This Row],[abs_growth]]/$U$2</f>
        <v>-3.556226667320527E-3</v>
      </c>
    </row>
    <row r="218" spans="1:19" x14ac:dyDescent="0.25">
      <c r="A218" t="s">
        <v>185</v>
      </c>
      <c r="B218" t="s">
        <v>186</v>
      </c>
      <c r="C218">
        <v>2019</v>
      </c>
      <c r="D218" t="s">
        <v>33</v>
      </c>
      <c r="E218">
        <v>8.0094143672601203E-2</v>
      </c>
      <c r="F218">
        <v>102842173262.42101</v>
      </c>
      <c r="G218">
        <v>6777452</v>
      </c>
      <c r="H218">
        <v>55047620625.158798</v>
      </c>
      <c r="J218">
        <v>11.8177367648788</v>
      </c>
      <c r="K218">
        <v>0.778806409197772</v>
      </c>
      <c r="N218">
        <v>-2.8544701177099201</v>
      </c>
      <c r="O218">
        <v>-2.3848885488488299E-2</v>
      </c>
      <c r="R218">
        <v>47.214840996071104</v>
      </c>
      <c r="S218">
        <f>Tabelle1[[#This Row],[abs_growth]]/$U$2</f>
        <v>-3.7287235094676852E-3</v>
      </c>
    </row>
    <row r="219" spans="1:19" x14ac:dyDescent="0.25">
      <c r="A219" t="s">
        <v>175</v>
      </c>
      <c r="B219" t="s">
        <v>176</v>
      </c>
      <c r="C219">
        <v>2019</v>
      </c>
      <c r="D219" t="s">
        <v>37</v>
      </c>
      <c r="E219">
        <v>8.8594824625022203E-2</v>
      </c>
      <c r="F219">
        <v>326477559160.00403</v>
      </c>
      <c r="G219">
        <v>10716322</v>
      </c>
      <c r="H219">
        <v>257451427354.90399</v>
      </c>
      <c r="I219">
        <v>8.6673138159999996E-2</v>
      </c>
      <c r="J219">
        <v>8.2672790743897195</v>
      </c>
      <c r="K219">
        <v>0.27136574058250201</v>
      </c>
      <c r="L219">
        <v>8.08795575198282</v>
      </c>
      <c r="M219">
        <v>0.26547961943541198</v>
      </c>
      <c r="N219">
        <v>-2.8117818584162202</v>
      </c>
      <c r="O219">
        <v>-2.5926344916219399E-2</v>
      </c>
      <c r="P219">
        <v>-3.50080426978819</v>
      </c>
      <c r="Q219">
        <v>-3.2772770219999997E-2</v>
      </c>
      <c r="R219">
        <v>46.790803122495099</v>
      </c>
      <c r="S219">
        <f>Tabelle1[[#This Row],[abs_growth]]/$U$2</f>
        <v>-4.053529958468638E-3</v>
      </c>
    </row>
    <row r="220" spans="1:19" x14ac:dyDescent="0.25">
      <c r="A220" t="s">
        <v>285</v>
      </c>
      <c r="B220" t="s">
        <v>286</v>
      </c>
      <c r="C220">
        <v>2019</v>
      </c>
      <c r="D220" t="s">
        <v>35</v>
      </c>
      <c r="E220">
        <v>2.7199180144470099E-2</v>
      </c>
      <c r="G220">
        <v>29161922</v>
      </c>
      <c r="H220">
        <v>18415400223.226799</v>
      </c>
      <c r="J220">
        <v>0.93269504473916698</v>
      </c>
      <c r="N220">
        <v>-7.3683754268979298</v>
      </c>
      <c r="O220">
        <v>-2.6966261239789801E-2</v>
      </c>
      <c r="R220">
        <v>49.623791186235898</v>
      </c>
      <c r="S220">
        <f>Tabelle1[[#This Row],[abs_growth]]/$U$2</f>
        <v>-4.2161187069218028E-3</v>
      </c>
    </row>
    <row r="221" spans="1:19" x14ac:dyDescent="0.25">
      <c r="A221" t="s">
        <v>229</v>
      </c>
      <c r="B221" t="s">
        <v>230</v>
      </c>
      <c r="C221">
        <v>2019</v>
      </c>
      <c r="D221" t="s">
        <v>45</v>
      </c>
      <c r="E221">
        <v>4.7955474067601297E-2</v>
      </c>
      <c r="N221">
        <v>-5.4512964809963602</v>
      </c>
      <c r="O221">
        <v>-3.1466007843023502E-2</v>
      </c>
      <c r="R221">
        <v>48.571358444233901</v>
      </c>
      <c r="S221">
        <f>Tabelle1[[#This Row],[abs_growth]]/$U$2</f>
        <v>-4.9196447041523084E-3</v>
      </c>
    </row>
    <row r="222" spans="1:19" x14ac:dyDescent="0.25">
      <c r="A222" t="s">
        <v>139</v>
      </c>
      <c r="B222" t="s">
        <v>140</v>
      </c>
      <c r="C222">
        <v>2019</v>
      </c>
      <c r="D222" t="s">
        <v>37</v>
      </c>
      <c r="E222">
        <v>0.19189155234189101</v>
      </c>
      <c r="F222">
        <v>985361722578.198</v>
      </c>
      <c r="G222">
        <v>17332850</v>
      </c>
      <c r="H222">
        <v>961781942975.72498</v>
      </c>
      <c r="I222">
        <v>0.18095499092799999</v>
      </c>
      <c r="J222">
        <v>11.070975191148101</v>
      </c>
      <c r="K222">
        <v>0.194742243325432</v>
      </c>
      <c r="L222">
        <v>10.440002130520901</v>
      </c>
      <c r="M222">
        <v>0.18364321120017901</v>
      </c>
      <c r="N222">
        <v>-1.7430811890165601</v>
      </c>
      <c r="O222">
        <v>-3.2903933298851697E-2</v>
      </c>
      <c r="P222">
        <v>-1.76160987649263</v>
      </c>
      <c r="Q222">
        <v>-3.1388735241999997E-2</v>
      </c>
      <c r="R222">
        <v>44.4758191282803</v>
      </c>
      <c r="S222">
        <f>Tabelle1[[#This Row],[abs_growth]]/$U$2</f>
        <v>-5.144461350389159E-3</v>
      </c>
    </row>
    <row r="223" spans="1:19" x14ac:dyDescent="0.25">
      <c r="A223" t="s">
        <v>119</v>
      </c>
      <c r="B223" t="s">
        <v>120</v>
      </c>
      <c r="C223">
        <v>2019</v>
      </c>
      <c r="D223" t="s">
        <v>37</v>
      </c>
      <c r="E223">
        <v>0.33898532599411002</v>
      </c>
      <c r="F223">
        <v>1929468162191.54</v>
      </c>
      <c r="G223">
        <v>47076781</v>
      </c>
      <c r="H223">
        <v>1572012697558.03</v>
      </c>
      <c r="I223">
        <v>0.31511098283681999</v>
      </c>
      <c r="J223">
        <v>7.2006904209128102</v>
      </c>
      <c r="K223">
        <v>0.17568847863707801</v>
      </c>
      <c r="L223">
        <v>6.6935541501195699</v>
      </c>
      <c r="M223">
        <v>0.163314942952419</v>
      </c>
      <c r="N223">
        <v>-1.2809694970233401</v>
      </c>
      <c r="O223">
        <v>-4.1705984966006103E-2</v>
      </c>
      <c r="P223">
        <v>-1.51979120443294</v>
      </c>
      <c r="Q223">
        <v>-4.6567684605679997E-2</v>
      </c>
      <c r="R223">
        <v>41.888080795732598</v>
      </c>
      <c r="S223">
        <f>Tabelle1[[#This Row],[abs_growth]]/$U$2</f>
        <v>-6.5206437719413134E-3</v>
      </c>
    </row>
    <row r="224" spans="1:19" x14ac:dyDescent="0.25">
      <c r="A224" t="s">
        <v>253</v>
      </c>
      <c r="B224" t="s">
        <v>254</v>
      </c>
      <c r="C224">
        <v>2019</v>
      </c>
      <c r="D224" t="s">
        <v>35</v>
      </c>
      <c r="E224">
        <v>4.0673496608751802E-2</v>
      </c>
      <c r="G224">
        <v>17070135</v>
      </c>
      <c r="J224">
        <v>2.3827284675107601</v>
      </c>
      <c r="N224">
        <v>-8.6449249049171204</v>
      </c>
      <c r="O224">
        <v>-5.1100025364358502E-2</v>
      </c>
      <c r="R224">
        <v>49.0928161793219</v>
      </c>
      <c r="S224">
        <f>Tabelle1[[#This Row],[abs_growth]]/$U$2</f>
        <v>-7.9893823970285712E-3</v>
      </c>
    </row>
    <row r="225" spans="1:19" x14ac:dyDescent="0.25">
      <c r="A225" t="s">
        <v>101</v>
      </c>
      <c r="B225" t="s">
        <v>102</v>
      </c>
      <c r="C225">
        <v>2019</v>
      </c>
      <c r="D225" t="s">
        <v>37</v>
      </c>
      <c r="E225">
        <v>0.44578696297086301</v>
      </c>
      <c r="F225">
        <v>3092143776102.7002</v>
      </c>
      <c r="G225">
        <v>67059887</v>
      </c>
      <c r="H225">
        <v>2971919320115.8301</v>
      </c>
      <c r="I225">
        <v>0.44562586525999998</v>
      </c>
      <c r="J225">
        <v>6.6475949023126697</v>
      </c>
      <c r="K225">
        <v>0.14416760514697899</v>
      </c>
      <c r="L225">
        <v>6.6451926061253301</v>
      </c>
      <c r="M225">
        <v>0.14411550611067001</v>
      </c>
      <c r="N225">
        <v>-1.5189466096734701</v>
      </c>
      <c r="O225">
        <v>-6.5839730870511398E-2</v>
      </c>
      <c r="P225">
        <v>-1.63675708520489</v>
      </c>
      <c r="Q225">
        <v>-7.1355446719999896E-2</v>
      </c>
      <c r="R225">
        <v>38.362758759397401</v>
      </c>
      <c r="S225">
        <f>Tabelle1[[#This Row],[abs_growth]]/$U$2</f>
        <v>-1.0293904613379166E-2</v>
      </c>
    </row>
    <row r="226" spans="1:19" x14ac:dyDescent="0.25">
      <c r="A226" t="s">
        <v>137</v>
      </c>
      <c r="B226" t="s">
        <v>138</v>
      </c>
      <c r="C226">
        <v>2019</v>
      </c>
      <c r="D226" t="s">
        <v>43</v>
      </c>
      <c r="E226">
        <v>0.194822839093371</v>
      </c>
      <c r="G226">
        <v>28515829</v>
      </c>
      <c r="J226">
        <v>6.8320945217258604</v>
      </c>
      <c r="N226">
        <v>-3.6404265853216802</v>
      </c>
      <c r="O226">
        <v>-7.7187899425505399E-2</v>
      </c>
      <c r="R226">
        <v>44.283927575938399</v>
      </c>
      <c r="S226">
        <f>Tabelle1[[#This Row],[abs_growth]]/$U$2</f>
        <v>-1.2068167100438901E-2</v>
      </c>
    </row>
    <row r="227" spans="1:19" x14ac:dyDescent="0.25">
      <c r="A227" t="s">
        <v>73</v>
      </c>
      <c r="B227" t="s">
        <v>74</v>
      </c>
      <c r="C227">
        <v>2019</v>
      </c>
      <c r="D227" t="s">
        <v>37</v>
      </c>
      <c r="E227">
        <v>1.24522726455366</v>
      </c>
      <c r="F227">
        <v>5261103493482.3398</v>
      </c>
      <c r="G227">
        <v>126264931</v>
      </c>
      <c r="H227">
        <v>6210698351093.3398</v>
      </c>
      <c r="I227">
        <v>1.1745283159</v>
      </c>
      <c r="J227">
        <v>9.8620199186871602</v>
      </c>
      <c r="K227">
        <v>0.236685567219177</v>
      </c>
      <c r="L227">
        <v>9.3020944659606304</v>
      </c>
      <c r="M227">
        <v>0.22324752161881101</v>
      </c>
      <c r="N227">
        <v>-0.68840021638165705</v>
      </c>
      <c r="O227">
        <v>-7.9873242574121997E-2</v>
      </c>
      <c r="P227">
        <v>-0.98757343356384897</v>
      </c>
      <c r="Q227">
        <v>-0.109741139448</v>
      </c>
      <c r="R227">
        <v>28.768502789536299</v>
      </c>
      <c r="S227">
        <f>Tabelle1[[#This Row],[abs_growth]]/$U$2</f>
        <v>-1.2488014901463727E-2</v>
      </c>
    </row>
    <row r="228" spans="1:19" x14ac:dyDescent="0.25">
      <c r="A228" t="s">
        <v>107</v>
      </c>
      <c r="B228" t="s">
        <v>108</v>
      </c>
      <c r="C228">
        <v>2019</v>
      </c>
      <c r="D228" t="s">
        <v>37</v>
      </c>
      <c r="E228">
        <v>0.41173690607962499</v>
      </c>
      <c r="F228">
        <v>2557798705394.3799</v>
      </c>
      <c r="G228">
        <v>60297396</v>
      </c>
      <c r="H228">
        <v>2151420719257.0801</v>
      </c>
      <c r="I228">
        <v>0.42296168134599998</v>
      </c>
      <c r="J228">
        <v>6.8284359424016499</v>
      </c>
      <c r="K228">
        <v>0.160973146640224</v>
      </c>
      <c r="L228">
        <v>7.0145928249704204</v>
      </c>
      <c r="M228">
        <v>0.16536159802332201</v>
      </c>
      <c r="N228">
        <v>-2.3233288005147199</v>
      </c>
      <c r="O228">
        <v>-9.7010422837142105E-2</v>
      </c>
      <c r="P228">
        <v>-2.2908480365907899</v>
      </c>
      <c r="Q228">
        <v>-9.8093630970729997E-2</v>
      </c>
      <c r="R228">
        <v>39.606063022493302</v>
      </c>
      <c r="S228">
        <f>Tabelle1[[#This Row],[abs_growth]]/$U$2</f>
        <v>-1.5167377296136328E-2</v>
      </c>
    </row>
    <row r="229" spans="1:19" x14ac:dyDescent="0.25">
      <c r="A229" t="s">
        <v>125</v>
      </c>
      <c r="B229" t="s">
        <v>126</v>
      </c>
      <c r="C229">
        <v>2019</v>
      </c>
      <c r="D229" t="s">
        <v>37</v>
      </c>
      <c r="E229">
        <v>0.277480247866285</v>
      </c>
      <c r="F229">
        <v>538388398436.521</v>
      </c>
      <c r="G229">
        <v>44385155</v>
      </c>
      <c r="H229">
        <v>135536959161.56599</v>
      </c>
      <c r="I229">
        <v>0.33837410056200001</v>
      </c>
      <c r="J229">
        <v>6.25164535003392</v>
      </c>
      <c r="K229">
        <v>0.515390466570392</v>
      </c>
      <c r="L229">
        <v>7.6235872232957202</v>
      </c>
      <c r="M229">
        <v>0.62849441322405497</v>
      </c>
      <c r="N229">
        <v>-3.9653800018624001</v>
      </c>
      <c r="O229">
        <v>-0.12189548602750699</v>
      </c>
      <c r="P229">
        <v>-2.2644544297641298</v>
      </c>
      <c r="Q229">
        <v>-7.7463963322999999E-2</v>
      </c>
      <c r="R229">
        <v>42.807278222222997</v>
      </c>
      <c r="S229">
        <f>Tabelle1[[#This Row],[abs_growth]]/$U$2</f>
        <v>-1.9058105028352215E-2</v>
      </c>
    </row>
    <row r="230" spans="1:19" x14ac:dyDescent="0.25">
      <c r="A230" t="s">
        <v>79</v>
      </c>
      <c r="B230" t="s">
        <v>80</v>
      </c>
      <c r="C230">
        <v>2019</v>
      </c>
      <c r="D230" t="s">
        <v>37</v>
      </c>
      <c r="E230">
        <v>0.82711149116242599</v>
      </c>
      <c r="F230">
        <v>4471279270260.7402</v>
      </c>
      <c r="G230">
        <v>83132799</v>
      </c>
      <c r="H230">
        <v>3944379455526.1499</v>
      </c>
      <c r="I230">
        <v>0.812548086138</v>
      </c>
      <c r="J230">
        <v>9.9492799606377496</v>
      </c>
      <c r="K230">
        <v>0.18498318739866901</v>
      </c>
      <c r="L230">
        <v>9.7740975392636607</v>
      </c>
      <c r="M230">
        <v>0.18172608710495899</v>
      </c>
      <c r="N230">
        <v>-1.5447599644095</v>
      </c>
      <c r="O230">
        <v>-0.12440109338095599</v>
      </c>
      <c r="P230">
        <v>-1.66191522190883</v>
      </c>
      <c r="Q230">
        <v>-0.13228122944599999</v>
      </c>
      <c r="R230">
        <v>31.716164181199201</v>
      </c>
      <c r="S230">
        <f>Tabelle1[[#This Row],[abs_growth]]/$U$2</f>
        <v>-1.9449851512640132E-2</v>
      </c>
    </row>
    <row r="231" spans="1:19" x14ac:dyDescent="0.25">
      <c r="A231" t="s">
        <v>99</v>
      </c>
      <c r="B231" t="s">
        <v>100</v>
      </c>
      <c r="C231">
        <v>2019</v>
      </c>
      <c r="D231" t="s">
        <v>37</v>
      </c>
      <c r="E231">
        <v>0.45931246444548501</v>
      </c>
      <c r="F231">
        <v>3121455537460.8901</v>
      </c>
      <c r="G231">
        <v>66834405</v>
      </c>
      <c r="H231">
        <v>2921446026408.2402</v>
      </c>
      <c r="I231">
        <v>0.45735727328620002</v>
      </c>
      <c r="J231">
        <v>6.87239550416413</v>
      </c>
      <c r="K231">
        <v>0.147146886743454</v>
      </c>
      <c r="L231">
        <v>6.8431412426908</v>
      </c>
      <c r="M231">
        <v>0.14652051512424599</v>
      </c>
      <c r="N231">
        <v>-2.9234103788000398</v>
      </c>
      <c r="O231">
        <v>-0.14058583909133701</v>
      </c>
      <c r="P231">
        <v>-3.2253290887839499</v>
      </c>
      <c r="Q231">
        <v>-0.15697065814880001</v>
      </c>
      <c r="R231">
        <v>37.916971796426502</v>
      </c>
      <c r="S231">
        <f>Tabelle1[[#This Row],[abs_growth]]/$U$2</f>
        <v>-2.1980302751302156E-2</v>
      </c>
    </row>
    <row r="232" spans="1:19" x14ac:dyDescent="0.25">
      <c r="A232" t="s">
        <v>65</v>
      </c>
      <c r="B232" t="s">
        <v>66</v>
      </c>
      <c r="C232">
        <v>2019</v>
      </c>
      <c r="D232" t="s">
        <v>37</v>
      </c>
      <c r="E232">
        <v>6.2497064581360799</v>
      </c>
      <c r="F232">
        <v>20524945253654.199</v>
      </c>
      <c r="G232">
        <v>328239523</v>
      </c>
      <c r="H232">
        <v>18300385513295.602</v>
      </c>
      <c r="I232">
        <v>6.5972552200200001</v>
      </c>
      <c r="J232">
        <v>19.040079028314</v>
      </c>
      <c r="K232">
        <v>0.30449320964806997</v>
      </c>
      <c r="L232">
        <v>20.098905700700801</v>
      </c>
      <c r="M232">
        <v>0.32142620301729902</v>
      </c>
      <c r="N232">
        <v>-0.86864905413191995</v>
      </c>
      <c r="O232">
        <v>-0.51050680981119501</v>
      </c>
      <c r="P232">
        <v>-0.712811272418157</v>
      </c>
      <c r="Q232">
        <v>-0.43872094036000098</v>
      </c>
      <c r="R232">
        <v>20.212700402943501</v>
      </c>
      <c r="S232">
        <f>Tabelle1[[#This Row],[abs_growth]]/$U$2</f>
        <v>-7.9816675056164646E-2</v>
      </c>
    </row>
    <row r="233" spans="1:19" x14ac:dyDescent="0.25">
      <c r="O233">
        <f>SUM(Tabelle1[abs_growth])</f>
        <v>4.7536114916114629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3094B65-2B2C-41CA-9F0B-DF04459EE43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region_trend</vt:lpstr>
      <vt:lpstr>countries_2019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ipcc_ar6_region_and_countries_plot</dc:title>
  <dc:creator>doen</dc:creator>
  <cp:lastModifiedBy>William Lamb</cp:lastModifiedBy>
  <dcterms:created xsi:type="dcterms:W3CDTF">2021-08-24T13:55:02Z</dcterms:created>
  <dcterms:modified xsi:type="dcterms:W3CDTF">2021-08-24T15:45:52Z</dcterms:modified>
</cp:coreProperties>
</file>