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orendorff/Dropbox/iconiContent/Clients/QuickBooks/Accounting basics - Images and spreadsheets/"/>
    </mc:Choice>
  </mc:AlternateContent>
  <xr:revisionPtr revIDLastSave="0" documentId="8_{A84C869F-97A8-0B45-857A-670FC4BBC814}" xr6:coauthVersionLast="45" xr6:coauthVersionMax="45" xr10:uidLastSave="{00000000-0000-0000-0000-000000000000}"/>
  <bookViews>
    <workbookView xWindow="-28800" yWindow="4060" windowWidth="28800" windowHeight="17540" xr2:uid="{00000000-000D-0000-FFFF-FFFF00000000}"/>
  </bookViews>
  <sheets>
    <sheet name="Income statement" sheetId="1" r:id="rId1"/>
    <sheet name="Balance sheet" sheetId="2" r:id="rId2"/>
    <sheet name="Statement of cash flow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3" l="1"/>
  <c r="E11" i="3"/>
  <c r="J10" i="3" s="1"/>
  <c r="J12" i="3" s="1"/>
  <c r="E16" i="3"/>
  <c r="I9" i="2"/>
  <c r="I15" i="2" s="1"/>
  <c r="N11" i="2" s="1"/>
  <c r="N9" i="2"/>
  <c r="D10" i="2"/>
  <c r="I13" i="2"/>
  <c r="D15" i="2"/>
  <c r="D17" i="2"/>
  <c r="D22" i="1" l="1"/>
  <c r="D11" i="1"/>
  <c r="D13" i="1" s="1"/>
  <c r="D24" i="1" s="1"/>
</calcChain>
</file>

<file path=xl/sharedStrings.xml><?xml version="1.0" encoding="utf-8"?>
<sst xmlns="http://schemas.openxmlformats.org/spreadsheetml/2006/main" count="64" uniqueCount="60">
  <si>
    <t>Reliable Auto Repair</t>
  </si>
  <si>
    <t>Income Statement for the period ending October 31, 20X9</t>
  </si>
  <si>
    <t>Sales</t>
  </si>
  <si>
    <t>Cost of Sales</t>
  </si>
  <si>
    <t xml:space="preserve">Materials, Parts </t>
  </si>
  <si>
    <t xml:space="preserve">Labor </t>
  </si>
  <si>
    <t>Total Cost of Sales</t>
  </si>
  <si>
    <t>Gross Profit</t>
  </si>
  <si>
    <t>Operating Expenses</t>
  </si>
  <si>
    <t>Office salaries</t>
  </si>
  <si>
    <t>Depreciation</t>
  </si>
  <si>
    <t>Insurance</t>
  </si>
  <si>
    <t>Building lease</t>
  </si>
  <si>
    <t>Marketing, advertising</t>
  </si>
  <si>
    <t>Repair and maintenance</t>
  </si>
  <si>
    <t>Total Operating Expenses</t>
  </si>
  <si>
    <t>Net Income</t>
  </si>
  <si>
    <t>Total Assets</t>
  </si>
  <si>
    <t>Total Liabilities</t>
  </si>
  <si>
    <t>Total long-term assets</t>
  </si>
  <si>
    <t>Equipment</t>
  </si>
  <si>
    <t>Total long-term liabilities</t>
  </si>
  <si>
    <t>Machinery</t>
  </si>
  <si>
    <t>Bank loan</t>
  </si>
  <si>
    <t>Long-term assets</t>
  </si>
  <si>
    <t>Total Liabilities and Equity</t>
  </si>
  <si>
    <t>Long-term liabilities</t>
  </si>
  <si>
    <t>Total current assets</t>
  </si>
  <si>
    <t>Total Equity</t>
  </si>
  <si>
    <t>Total current liabilities</t>
  </si>
  <si>
    <t>Inventory</t>
  </si>
  <si>
    <t>Current portion- long term debt</t>
  </si>
  <si>
    <t>Accounts receivable</t>
  </si>
  <si>
    <t>Retained earnings</t>
  </si>
  <si>
    <t>Accounts payable</t>
  </si>
  <si>
    <t>Cash</t>
  </si>
  <si>
    <t>Owner's equity</t>
  </si>
  <si>
    <t>Current liabilities</t>
  </si>
  <si>
    <t>Current assets</t>
  </si>
  <si>
    <t>$</t>
  </si>
  <si>
    <t>Equity</t>
  </si>
  <si>
    <t>Liabilities</t>
  </si>
  <si>
    <t>Assets</t>
  </si>
  <si>
    <t>Balance Sheet as of October 31, 20X9</t>
  </si>
  <si>
    <t>Total cash flows from investing</t>
  </si>
  <si>
    <t>Equipment purchase</t>
  </si>
  <si>
    <t>Cash flows from investing</t>
  </si>
  <si>
    <t>Ending cash balance</t>
  </si>
  <si>
    <t>Beginning cash balance</t>
  </si>
  <si>
    <t>Total cash flows from operations</t>
  </si>
  <si>
    <t>Net change in cash</t>
  </si>
  <si>
    <t>Other payments</t>
  </si>
  <si>
    <t>Total cash flows from financing</t>
  </si>
  <si>
    <t>Payroll costs</t>
  </si>
  <si>
    <t>Material/ part purchases</t>
  </si>
  <si>
    <t>Loan payments</t>
  </si>
  <si>
    <t>Customer payments</t>
  </si>
  <si>
    <t>Cash flows from financing</t>
  </si>
  <si>
    <t>Cash flows from operations</t>
  </si>
  <si>
    <t>Statement of Cash Flows for period ended October 31, 20X9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</si>
</sst>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&quot;$&quot;#,##0"/>
  </numFmts>
  <fonts count="23">
    <font>
      <sz val="10"/>
      <color rgb="FF000000"/>
      <name val="Arial"/>
    </font>
    <font>
      <sz val="12"/>
      <color theme="1"/>
      <name val="Calibri"/>
    </font>
    <font>
      <sz val="18"/>
      <color rgb="FF393A3D"/>
      <name val="Avenir Next For Intuit"/>
    </font>
    <font>
      <b/>
      <sz val="20"/>
      <color rgb="FF000000"/>
      <name val="Avenir Next For Intuit"/>
    </font>
    <font>
      <sz val="10"/>
      <name val="Arial"/>
    </font>
    <font>
      <sz val="10"/>
      <color theme="1"/>
      <name val="Arial"/>
    </font>
    <font>
      <sz val="16"/>
      <color rgb="FF393A3D"/>
      <name val="Avenir Next For Intuit"/>
    </font>
    <font>
      <sz val="12"/>
      <color theme="1"/>
      <name val="Avenir Next For Intuit"/>
    </font>
    <font>
      <b/>
      <sz val="12"/>
      <color rgb="FF393A3D"/>
      <name val="Avenir Next For Intuit"/>
    </font>
    <font>
      <sz val="12"/>
      <color rgb="FF393A3D"/>
      <name val="Avenir Next For Intuit"/>
    </font>
    <font>
      <sz val="12"/>
      <color rgb="FF53B700"/>
      <name val="Avenir Next For Intuit"/>
    </font>
    <font>
      <sz val="12"/>
      <color rgb="FF000000"/>
      <name val="Avenir Next For Intuit"/>
    </font>
    <font>
      <u/>
      <sz val="12"/>
      <color rgb="FF000000"/>
      <name val="Avenir Next For Intuit"/>
    </font>
    <font>
      <sz val="12"/>
      <color rgb="FFFFFFFF"/>
      <name val="Avenir Next For Intuit"/>
    </font>
    <font>
      <b/>
      <u/>
      <sz val="12"/>
      <color rgb="FF393A3D"/>
      <name val="Avenir Next For Intuit"/>
    </font>
    <font>
      <b/>
      <sz val="12"/>
      <color rgb="FFFFFFFF"/>
      <name val="Avenir Next For Intuit"/>
    </font>
    <font>
      <u/>
      <sz val="12"/>
      <color rgb="FF000000"/>
      <name val="Avenir Next For Intuit"/>
    </font>
    <font>
      <sz val="10"/>
      <color rgb="FF393A3D"/>
      <name val="Arial"/>
    </font>
    <font>
      <u/>
      <sz val="12"/>
      <color rgb="FF393A3D"/>
      <name val="Avenir Next For Intuit"/>
    </font>
    <font>
      <sz val="10"/>
      <color rgb="FF393A3D"/>
      <name val="Avenir Next For Intuit"/>
    </font>
    <font>
      <b/>
      <sz val="18"/>
      <color rgb="FF000000"/>
      <name val="Avenir Next For Intuit"/>
    </font>
    <font>
      <b/>
      <sz val="16"/>
      <color rgb="FF393A3D"/>
      <name val="Avenir Next For Intuit"/>
    </font>
    <font>
      <sz val="10"/>
      <color theme="1"/>
      <name val="Avenir Next For Intuit"/>
    </font>
  </fonts>
  <fills count="6">
    <fill>
      <patternFill patternType="none"/>
    </fill>
    <fill>
      <patternFill patternType="gray125"/>
    </fill>
    <fill>
      <patternFill patternType="solid">
        <fgColor rgb="FFECEEF1"/>
        <bgColor rgb="FFECEEF1"/>
      </patternFill>
    </fill>
    <fill>
      <patternFill patternType="solid">
        <fgColor rgb="FFFFFFFF"/>
        <bgColor rgb="FFFFFFFF"/>
      </patternFill>
    </fill>
    <fill>
      <patternFill patternType="solid">
        <fgColor rgb="FF393A3D"/>
        <bgColor rgb="FF393A3D"/>
      </patternFill>
    </fill>
    <fill>
      <patternFill patternType="solid">
        <fgColor rgb="FF53B700"/>
        <bgColor rgb="FF53B700"/>
      </patternFill>
    </fill>
  </fills>
  <borders count="55">
    <border>
      <left/>
      <right/>
      <top/>
      <bottom/>
      <diagonal/>
    </border>
    <border>
      <left style="thin">
        <color rgb="FFECEEF1"/>
      </left>
      <right style="thin">
        <color rgb="FFECEEF1"/>
      </right>
      <top style="thin">
        <color rgb="FFECEEF1"/>
      </top>
      <bottom style="thin">
        <color rgb="FFECEEF1"/>
      </bottom>
      <diagonal/>
    </border>
    <border>
      <left style="thin">
        <color rgb="FFECEEF1"/>
      </left>
      <right/>
      <top style="thin">
        <color rgb="FFECEEF1"/>
      </top>
      <bottom style="thin">
        <color rgb="FFECEEF1"/>
      </bottom>
      <diagonal/>
    </border>
    <border>
      <left/>
      <right/>
      <top style="thin">
        <color rgb="FFECEEF1"/>
      </top>
      <bottom style="thin">
        <color rgb="FFECEEF1"/>
      </bottom>
      <diagonal/>
    </border>
    <border>
      <left/>
      <right style="thin">
        <color rgb="FFECEEF1"/>
      </right>
      <top style="thin">
        <color rgb="FFECEEF1"/>
      </top>
      <bottom style="thin">
        <color rgb="FFECEEF1"/>
      </bottom>
      <diagonal/>
    </border>
    <border>
      <left style="thin">
        <color rgb="FFECEEF1"/>
      </left>
      <right style="thin">
        <color rgb="FFECEEF1"/>
      </right>
      <top style="thin">
        <color rgb="FFECEEF1"/>
      </top>
      <bottom/>
      <diagonal/>
    </border>
    <border>
      <left style="medium">
        <color rgb="FF393A3D"/>
      </left>
      <right/>
      <top style="medium">
        <color rgb="FF393A3D"/>
      </top>
      <bottom style="medium">
        <color rgb="FF393A3D"/>
      </bottom>
      <diagonal/>
    </border>
    <border>
      <left/>
      <right style="medium">
        <color rgb="FF393A3D"/>
      </right>
      <top style="medium">
        <color rgb="FF393A3D"/>
      </top>
      <bottom style="medium">
        <color rgb="FF393A3D"/>
      </bottom>
      <diagonal/>
    </border>
    <border>
      <left style="medium">
        <color rgb="FF393A3D"/>
      </left>
      <right style="medium">
        <color rgb="FF393A3D"/>
      </right>
      <top style="medium">
        <color rgb="FF393A3D"/>
      </top>
      <bottom style="medium">
        <color rgb="FF393A3D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CEEF1"/>
      </left>
      <right style="thin">
        <color rgb="FFECEEF1"/>
      </right>
      <top/>
      <bottom/>
      <diagonal/>
    </border>
    <border>
      <left style="medium">
        <color rgb="FF393A3D"/>
      </left>
      <right/>
      <top style="medium">
        <color rgb="FF393A3D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93A3D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ECEEF1"/>
      </right>
      <top/>
      <bottom/>
      <diagonal/>
    </border>
    <border>
      <left style="medium">
        <color rgb="FFECEEF1"/>
      </left>
      <right style="medium">
        <color rgb="FFECEEF1"/>
      </right>
      <top style="medium">
        <color rgb="FFECEEF1"/>
      </top>
      <bottom style="medium">
        <color rgb="FFECEEF1"/>
      </bottom>
      <diagonal/>
    </border>
    <border>
      <left style="thin">
        <color rgb="FFECEEF1"/>
      </left>
      <right style="medium">
        <color rgb="FFECEEF1"/>
      </right>
      <top style="medium">
        <color rgb="FFECEEF1"/>
      </top>
      <bottom style="medium">
        <color rgb="FFECEEF1"/>
      </bottom>
      <diagonal/>
    </border>
    <border>
      <left style="thin">
        <color rgb="FFECEEF1"/>
      </left>
      <right style="thin">
        <color rgb="FFECEEF1"/>
      </right>
      <top style="thin">
        <color rgb="FFECEEF1"/>
      </top>
      <bottom style="medium">
        <color rgb="FFECEEF1"/>
      </bottom>
      <diagonal/>
    </border>
    <border>
      <left/>
      <right style="thin">
        <color rgb="FFECEEF1"/>
      </right>
      <top style="thin">
        <color rgb="FFECEEF1"/>
      </top>
      <bottom style="medium">
        <color rgb="FFECEEF1"/>
      </bottom>
      <diagonal/>
    </border>
    <border>
      <left style="medium">
        <color rgb="FFECEEF1"/>
      </left>
      <right style="thin">
        <color rgb="FFECEEF1"/>
      </right>
      <top style="medium">
        <color rgb="FFECEEF1"/>
      </top>
      <bottom style="thin">
        <color rgb="FFECEEF1"/>
      </bottom>
      <diagonal/>
    </border>
    <border>
      <left style="medium">
        <color rgb="FFECEEF1"/>
      </left>
      <right style="medium">
        <color rgb="FFECEEF1"/>
      </right>
      <top style="medium">
        <color rgb="FFECEEF1"/>
      </top>
      <bottom style="thin">
        <color rgb="FFECEEF1"/>
      </bottom>
      <diagonal/>
    </border>
    <border>
      <left style="thin">
        <color rgb="FFECEEF1"/>
      </left>
      <right style="medium">
        <color rgb="FFECEEF1"/>
      </right>
      <top style="medium">
        <color rgb="FFECEEF1"/>
      </top>
      <bottom style="thin">
        <color rgb="FFECEEF1"/>
      </bottom>
      <diagonal/>
    </border>
    <border>
      <left/>
      <right style="medium">
        <color rgb="FFECEEF1"/>
      </right>
      <top style="medium">
        <color rgb="FFECEEF1"/>
      </top>
      <bottom style="thin">
        <color rgb="FFECEEF1"/>
      </bottom>
      <diagonal/>
    </border>
    <border>
      <left style="medium">
        <color rgb="FFECEEF1"/>
      </left>
      <right style="medium">
        <color rgb="FFECEEF1"/>
      </right>
      <top/>
      <bottom style="medium">
        <color rgb="FFECEEF1"/>
      </bottom>
      <diagonal/>
    </border>
    <border>
      <left/>
      <right style="medium">
        <color rgb="FFECEEF1"/>
      </right>
      <top style="thin">
        <color rgb="FFECEEF1"/>
      </top>
      <bottom style="medium">
        <color rgb="FFECEEF1"/>
      </bottom>
      <diagonal/>
    </border>
    <border>
      <left/>
      <right style="medium">
        <color rgb="FFECEEF1"/>
      </right>
      <top style="medium">
        <color rgb="FFECEEF1"/>
      </top>
      <bottom style="medium">
        <color rgb="FFECEEF1"/>
      </bottom>
      <diagonal/>
    </border>
    <border>
      <left/>
      <right/>
      <top style="medium">
        <color rgb="FFECEEF1"/>
      </top>
      <bottom style="medium">
        <color rgb="FFECEEF1"/>
      </bottom>
      <diagonal/>
    </border>
    <border>
      <left style="medium">
        <color rgb="FFECEEF1"/>
      </left>
      <right/>
      <top style="medium">
        <color rgb="FFECEEF1"/>
      </top>
      <bottom style="medium">
        <color rgb="FFECEEF1"/>
      </bottom>
      <diagonal/>
    </border>
    <border>
      <left style="medium">
        <color rgb="FFECEEF1"/>
      </left>
      <right style="medium">
        <color rgb="FFECEEF1"/>
      </right>
      <top style="thin">
        <color rgb="FFECEEF1"/>
      </top>
      <bottom style="medium">
        <color rgb="FFECEEF1"/>
      </bottom>
      <diagonal/>
    </border>
    <border>
      <left style="thin">
        <color rgb="FFECEEF1"/>
      </left>
      <right style="medium">
        <color rgb="FFECEEF1"/>
      </right>
      <top style="thin">
        <color rgb="FFECEEF1"/>
      </top>
      <bottom style="medium">
        <color rgb="FFECEEF1"/>
      </bottom>
      <diagonal/>
    </border>
    <border>
      <left style="medium">
        <color rgb="FFECEEF1"/>
      </left>
      <right style="thin">
        <color rgb="FFECEEF1"/>
      </right>
      <top style="thin">
        <color rgb="FFECEEF1"/>
      </top>
      <bottom style="thin">
        <color rgb="FFECEEF1"/>
      </bottom>
      <diagonal/>
    </border>
    <border>
      <left/>
      <right style="medium">
        <color rgb="FFECEEF1"/>
      </right>
      <top style="medium">
        <color rgb="FF000000"/>
      </top>
      <bottom style="medium">
        <color rgb="FF000000"/>
      </bottom>
      <diagonal/>
    </border>
    <border>
      <left style="medium">
        <color rgb="FFECEEF1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ECEEF1"/>
      </right>
      <top style="thin">
        <color rgb="FFECEEF1"/>
      </top>
      <bottom style="thin">
        <color rgb="FFECEEF1"/>
      </bottom>
      <diagonal/>
    </border>
    <border>
      <left/>
      <right/>
      <top style="medium">
        <color rgb="FF000000"/>
      </top>
      <bottom/>
      <diagonal/>
    </border>
    <border>
      <left style="medium">
        <color rgb="FFECEEF1"/>
      </left>
      <right style="medium">
        <color rgb="FFECEEF1"/>
      </right>
      <top style="medium">
        <color rgb="FFECEEF1"/>
      </top>
      <bottom/>
      <diagonal/>
    </border>
    <border>
      <left style="thin">
        <color rgb="FFECEEF1"/>
      </left>
      <right style="medium">
        <color rgb="FFECEEF1"/>
      </right>
      <top style="medium">
        <color rgb="FFECEEF1"/>
      </top>
      <bottom/>
      <diagonal/>
    </border>
    <border>
      <left style="thin">
        <color rgb="FFECEEF1"/>
      </left>
      <right style="thin">
        <color rgb="FFECEEF1"/>
      </right>
      <top/>
      <bottom style="thin">
        <color rgb="FFECEEF1"/>
      </bottom>
      <diagonal/>
    </border>
    <border>
      <left/>
      <right style="thin">
        <color rgb="FFECEEF1"/>
      </right>
      <top/>
      <bottom style="thin">
        <color rgb="FFECEEF1"/>
      </bottom>
      <diagonal/>
    </border>
    <border>
      <left style="medium">
        <color rgb="FFECEEF1"/>
      </left>
      <right/>
      <top style="medium">
        <color rgb="FFECEEF1"/>
      </top>
      <bottom/>
      <diagonal/>
    </border>
    <border>
      <left/>
      <right style="medium">
        <color rgb="FFECEEF1"/>
      </right>
      <top style="medium">
        <color rgb="FFECEEF1"/>
      </top>
      <bottom/>
      <diagonal/>
    </border>
    <border>
      <left style="medium">
        <color rgb="FFECEEF1"/>
      </left>
      <right/>
      <top/>
      <bottom style="medium">
        <color rgb="FFECEEF1"/>
      </bottom>
      <diagonal/>
    </border>
    <border>
      <left/>
      <right style="medium">
        <color rgb="FFECEEF1"/>
      </right>
      <top/>
      <bottom style="medium">
        <color rgb="FFECEEF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ECEEF1"/>
      </left>
      <right style="medium">
        <color rgb="FFECEEF1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/>
    <xf numFmtId="0" fontId="7" fillId="2" borderId="4" xfId="0" applyFont="1" applyFill="1" applyBorder="1" applyAlignment="1"/>
    <xf numFmtId="0" fontId="7" fillId="2" borderId="5" xfId="0" applyFont="1" applyFill="1" applyBorder="1" applyAlignment="1"/>
    <xf numFmtId="164" fontId="7" fillId="2" borderId="5" xfId="0" applyNumberFormat="1" applyFont="1" applyFill="1" applyBorder="1" applyAlignment="1"/>
    <xf numFmtId="164" fontId="7" fillId="2" borderId="3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8" fillId="2" borderId="3" xfId="0" applyFont="1" applyFill="1" applyBorder="1" applyAlignment="1"/>
    <xf numFmtId="164" fontId="8" fillId="3" borderId="8" xfId="0" applyNumberFormat="1" applyFont="1" applyFill="1" applyBorder="1" applyAlignment="1">
      <alignment horizontal="right"/>
    </xf>
    <xf numFmtId="164" fontId="10" fillId="2" borderId="3" xfId="0" applyNumberFormat="1" applyFont="1" applyFill="1" applyBorder="1" applyAlignment="1"/>
    <xf numFmtId="0" fontId="8" fillId="2" borderId="3" xfId="0" applyFont="1" applyFill="1" applyBorder="1" applyAlignment="1"/>
    <xf numFmtId="0" fontId="8" fillId="2" borderId="3" xfId="0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7" fillId="2" borderId="3" xfId="0" applyNumberFormat="1" applyFont="1" applyFill="1" applyBorder="1" applyAlignment="1"/>
    <xf numFmtId="164" fontId="11" fillId="3" borderId="14" xfId="0" applyNumberFormat="1" applyFont="1" applyFill="1" applyBorder="1" applyAlignment="1">
      <alignment horizontal="right"/>
    </xf>
    <xf numFmtId="164" fontId="12" fillId="3" borderId="14" xfId="0" applyNumberFormat="1" applyFont="1" applyFill="1" applyBorder="1" applyAlignment="1">
      <alignment horizontal="right"/>
    </xf>
    <xf numFmtId="164" fontId="14" fillId="3" borderId="14" xfId="0" applyNumberFormat="1" applyFont="1" applyFill="1" applyBorder="1" applyAlignment="1">
      <alignment horizontal="right"/>
    </xf>
    <xf numFmtId="0" fontId="9" fillId="2" borderId="3" xfId="0" applyFont="1" applyFill="1" applyBorder="1" applyAlignment="1"/>
    <xf numFmtId="0" fontId="9" fillId="2" borderId="15" xfId="0" applyFont="1" applyFill="1" applyBorder="1" applyAlignment="1"/>
    <xf numFmtId="164" fontId="7" fillId="2" borderId="15" xfId="0" applyNumberFormat="1" applyFont="1" applyFill="1" applyBorder="1" applyAlignment="1"/>
    <xf numFmtId="164" fontId="9" fillId="2" borderId="15" xfId="0" applyNumberFormat="1" applyFont="1" applyFill="1" applyBorder="1" applyAlignment="1"/>
    <xf numFmtId="165" fontId="8" fillId="3" borderId="14" xfId="0" applyNumberFormat="1" applyFont="1" applyFill="1" applyBorder="1" applyAlignment="1">
      <alignment horizontal="right"/>
    </xf>
    <xf numFmtId="0" fontId="7" fillId="2" borderId="3" xfId="0" applyFont="1" applyFill="1" applyBorder="1" applyAlignment="1"/>
    <xf numFmtId="0" fontId="7" fillId="2" borderId="3" xfId="0" applyFont="1" applyFill="1" applyBorder="1" applyAlignment="1"/>
    <xf numFmtId="0" fontId="7" fillId="3" borderId="14" xfId="0" applyFont="1" applyFill="1" applyBorder="1" applyAlignment="1"/>
    <xf numFmtId="164" fontId="7" fillId="3" borderId="14" xfId="0" applyNumberFormat="1" applyFont="1" applyFill="1" applyBorder="1" applyAlignment="1"/>
    <xf numFmtId="164" fontId="16" fillId="3" borderId="20" xfId="0" applyNumberFormat="1" applyFont="1" applyFill="1" applyBorder="1" applyAlignment="1">
      <alignment horizontal="right"/>
    </xf>
    <xf numFmtId="164" fontId="8" fillId="3" borderId="14" xfId="0" applyNumberFormat="1" applyFont="1" applyFill="1" applyBorder="1" applyAlignment="1">
      <alignment horizontal="right"/>
    </xf>
    <xf numFmtId="0" fontId="7" fillId="2" borderId="21" xfId="0" applyFont="1" applyFill="1" applyBorder="1" applyAlignment="1"/>
    <xf numFmtId="0" fontId="7" fillId="2" borderId="15" xfId="0" applyFont="1" applyFill="1" applyBorder="1" applyAlignment="1"/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/>
    <xf numFmtId="0" fontId="7" fillId="3" borderId="11" xfId="0" applyFont="1" applyFill="1" applyBorder="1" applyAlignment="1"/>
    <xf numFmtId="0" fontId="4" fillId="0" borderId="13" xfId="0" applyFont="1" applyBorder="1"/>
    <xf numFmtId="0" fontId="13" fillId="4" borderId="11" xfId="0" applyFont="1" applyFill="1" applyBorder="1" applyAlignment="1"/>
    <xf numFmtId="0" fontId="15" fillId="5" borderId="11" xfId="0" applyFont="1" applyFill="1" applyBorder="1" applyAlignment="1"/>
    <xf numFmtId="0" fontId="7" fillId="3" borderId="18" xfId="0" applyFont="1" applyFill="1" applyBorder="1" applyAlignment="1"/>
    <xf numFmtId="0" fontId="4" fillId="0" borderId="19" xfId="0" applyFont="1" applyBorder="1"/>
    <xf numFmtId="0" fontId="8" fillId="3" borderId="11" xfId="0" applyFont="1" applyFill="1" applyBorder="1" applyAlignment="1">
      <alignment vertical="center"/>
    </xf>
    <xf numFmtId="0" fontId="4" fillId="0" borderId="12" xfId="0" applyFont="1" applyBorder="1"/>
    <xf numFmtId="0" fontId="15" fillId="5" borderId="16" xfId="0" applyFont="1" applyFill="1" applyBorder="1" applyAlignment="1"/>
    <xf numFmtId="0" fontId="4" fillId="0" borderId="17" xfId="0" applyFont="1" applyBorder="1"/>
    <xf numFmtId="0" fontId="8" fillId="3" borderId="9" xfId="0" applyFont="1" applyFill="1" applyBorder="1" applyAlignment="1"/>
    <xf numFmtId="0" fontId="0" fillId="0" borderId="0" xfId="0" applyFont="1" applyAlignment="1"/>
    <xf numFmtId="0" fontId="4" fillId="0" borderId="10" xfId="0" applyFont="1" applyBorder="1"/>
    <xf numFmtId="0" fontId="3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9" fillId="3" borderId="6" xfId="0" applyFont="1" applyFill="1" applyBorder="1" applyAlignment="1"/>
    <xf numFmtId="0" fontId="4" fillId="0" borderId="7" xfId="0" applyFont="1" applyBorder="1"/>
    <xf numFmtId="164" fontId="7" fillId="3" borderId="11" xfId="0" applyNumberFormat="1" applyFont="1" applyFill="1" applyBorder="1" applyAlignment="1"/>
    <xf numFmtId="0" fontId="0" fillId="0" borderId="0" xfId="0"/>
    <xf numFmtId="0" fontId="7" fillId="2" borderId="22" xfId="0" applyFont="1" applyFill="1" applyBorder="1"/>
    <xf numFmtId="0" fontId="7" fillId="2" borderId="23" xfId="0" applyFont="1" applyFill="1" applyBorder="1"/>
    <xf numFmtId="0" fontId="7" fillId="2" borderId="1" xfId="0" applyFont="1" applyFill="1" applyBorder="1"/>
    <xf numFmtId="0" fontId="7" fillId="2" borderId="24" xfId="0" applyFont="1" applyFill="1" applyBorder="1"/>
    <xf numFmtId="0" fontId="5" fillId="2" borderId="24" xfId="0" applyFont="1" applyFill="1" applyBorder="1"/>
    <xf numFmtId="0" fontId="7" fillId="2" borderId="25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7" fillId="2" borderId="26" xfId="0" applyFont="1" applyFill="1" applyBorder="1"/>
    <xf numFmtId="0" fontId="7" fillId="2" borderId="27" xfId="0" applyFont="1" applyFill="1" applyBorder="1"/>
    <xf numFmtId="0" fontId="5" fillId="2" borderId="28" xfId="0" applyFont="1" applyFill="1" applyBorder="1"/>
    <xf numFmtId="0" fontId="7" fillId="2" borderId="4" xfId="0" applyFont="1" applyFill="1" applyBorder="1"/>
    <xf numFmtId="0" fontId="17" fillId="2" borderId="23" xfId="0" applyFont="1" applyFill="1" applyBorder="1"/>
    <xf numFmtId="0" fontId="17" fillId="2" borderId="1" xfId="0" applyFont="1" applyFill="1" applyBorder="1"/>
    <xf numFmtId="0" fontId="9" fillId="2" borderId="4" xfId="0" applyFont="1" applyFill="1" applyBorder="1"/>
    <xf numFmtId="164" fontId="9" fillId="2" borderId="23" xfId="0" applyNumberFormat="1" applyFont="1" applyFill="1" applyBorder="1"/>
    <xf numFmtId="164" fontId="9" fillId="2" borderId="1" xfId="0" applyNumberFormat="1" applyFont="1" applyFill="1" applyBorder="1"/>
    <xf numFmtId="0" fontId="9" fillId="2" borderId="1" xfId="0" applyFont="1" applyFill="1" applyBorder="1"/>
    <xf numFmtId="164" fontId="9" fillId="2" borderId="22" xfId="0" applyNumberFormat="1" applyFont="1" applyFill="1" applyBorder="1"/>
    <xf numFmtId="164" fontId="9" fillId="2" borderId="27" xfId="0" applyNumberFormat="1" applyFont="1" applyFill="1" applyBorder="1"/>
    <xf numFmtId="0" fontId="9" fillId="2" borderId="27" xfId="0" applyFont="1" applyFill="1" applyBorder="1"/>
    <xf numFmtId="0" fontId="9" fillId="2" borderId="29" xfId="0" applyFont="1" applyFill="1" applyBorder="1"/>
    <xf numFmtId="0" fontId="5" fillId="2" borderId="30" xfId="0" applyFont="1" applyFill="1" applyBorder="1"/>
    <xf numFmtId="0" fontId="9" fillId="2" borderId="31" xfId="0" applyFont="1" applyFill="1" applyBorder="1"/>
    <xf numFmtId="0" fontId="4" fillId="0" borderId="32" xfId="0" applyFont="1" applyBorder="1"/>
    <xf numFmtId="0" fontId="4" fillId="0" borderId="33" xfId="0" applyFont="1" applyBorder="1"/>
    <xf numFmtId="0" fontId="9" fillId="2" borderId="34" xfId="0" applyFont="1" applyFill="1" applyBorder="1"/>
    <xf numFmtId="164" fontId="9" fillId="2" borderId="32" xfId="0" applyNumberFormat="1" applyFont="1" applyFill="1" applyBorder="1"/>
    <xf numFmtId="164" fontId="8" fillId="0" borderId="14" xfId="0" applyNumberFormat="1" applyFont="1" applyBorder="1" applyAlignment="1">
      <alignment horizontal="right"/>
    </xf>
    <xf numFmtId="0" fontId="15" fillId="5" borderId="11" xfId="0" applyFont="1" applyFill="1" applyBorder="1"/>
    <xf numFmtId="0" fontId="9" fillId="2" borderId="3" xfId="0" applyFont="1" applyFill="1" applyBorder="1"/>
    <xf numFmtId="164" fontId="9" fillId="2" borderId="35" xfId="0" applyNumberFormat="1" applyFont="1" applyFill="1" applyBorder="1"/>
    <xf numFmtId="164" fontId="9" fillId="2" borderId="31" xfId="0" applyNumberFormat="1" applyFont="1" applyFill="1" applyBorder="1"/>
    <xf numFmtId="0" fontId="9" fillId="0" borderId="11" xfId="0" applyFont="1" applyBorder="1"/>
    <xf numFmtId="164" fontId="9" fillId="2" borderId="4" xfId="0" applyNumberFormat="1" applyFont="1" applyFill="1" applyBorder="1"/>
    <xf numFmtId="164" fontId="9" fillId="2" borderId="3" xfId="0" applyNumberFormat="1" applyFont="1" applyFill="1" applyBorder="1"/>
    <xf numFmtId="0" fontId="13" fillId="4" borderId="11" xfId="0" applyFont="1" applyFill="1" applyBorder="1"/>
    <xf numFmtId="164" fontId="9" fillId="0" borderId="11" xfId="0" applyNumberFormat="1" applyFont="1" applyBorder="1"/>
    <xf numFmtId="164" fontId="18" fillId="0" borderId="14" xfId="0" applyNumberFormat="1" applyFont="1" applyBorder="1" applyAlignment="1">
      <alignment horizontal="right"/>
    </xf>
    <xf numFmtId="164" fontId="9" fillId="0" borderId="14" xfId="0" applyNumberFormat="1" applyFont="1" applyBorder="1" applyAlignment="1">
      <alignment horizontal="right"/>
    </xf>
    <xf numFmtId="0" fontId="5" fillId="2" borderId="36" xfId="0" applyFont="1" applyFill="1" applyBorder="1"/>
    <xf numFmtId="0" fontId="8" fillId="0" borderId="11" xfId="0" applyFont="1" applyBorder="1"/>
    <xf numFmtId="0" fontId="5" fillId="2" borderId="0" xfId="0" applyFont="1" applyFill="1"/>
    <xf numFmtId="164" fontId="9" fillId="2" borderId="37" xfId="0" applyNumberFormat="1" applyFont="1" applyFill="1" applyBorder="1"/>
    <xf numFmtId="0" fontId="4" fillId="0" borderId="38" xfId="0" applyFont="1" applyBorder="1"/>
    <xf numFmtId="0" fontId="9" fillId="2" borderId="39" xfId="0" applyFont="1" applyFill="1" applyBorder="1"/>
    <xf numFmtId="164" fontId="9" fillId="2" borderId="40" xfId="0" applyNumberFormat="1" applyFont="1" applyFill="1" applyBorder="1"/>
    <xf numFmtId="0" fontId="4" fillId="0" borderId="41" xfId="0" applyFont="1" applyBorder="1"/>
    <xf numFmtId="164" fontId="9" fillId="3" borderId="18" xfId="0" applyNumberFormat="1" applyFont="1" applyFill="1" applyBorder="1"/>
    <xf numFmtId="164" fontId="9" fillId="2" borderId="4" xfId="0" applyNumberFormat="1" applyFont="1" applyFill="1" applyBorder="1" applyAlignment="1">
      <alignment horizontal="right"/>
    </xf>
    <xf numFmtId="0" fontId="13" fillId="4" borderId="11" xfId="0" applyFont="1" applyFill="1" applyBorder="1" applyAlignment="1">
      <alignment horizontal="left"/>
    </xf>
    <xf numFmtId="164" fontId="9" fillId="0" borderId="13" xfId="0" applyNumberFormat="1" applyFont="1" applyBorder="1" applyAlignment="1">
      <alignment horizontal="left"/>
    </xf>
    <xf numFmtId="164" fontId="9" fillId="0" borderId="12" xfId="0" applyNumberFormat="1" applyFont="1" applyBorder="1" applyAlignment="1">
      <alignment horizontal="left"/>
    </xf>
    <xf numFmtId="164" fontId="9" fillId="0" borderId="11" xfId="0" applyNumberFormat="1" applyFont="1" applyBorder="1" applyAlignment="1">
      <alignment horizontal="left"/>
    </xf>
    <xf numFmtId="164" fontId="9" fillId="0" borderId="11" xfId="0" applyNumberFormat="1" applyFont="1" applyBorder="1" applyAlignment="1">
      <alignment horizontal="left"/>
    </xf>
    <xf numFmtId="0" fontId="8" fillId="0" borderId="14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164" fontId="9" fillId="2" borderId="3" xfId="0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7" fillId="2" borderId="42" xfId="0" applyFont="1" applyFill="1" applyBorder="1"/>
    <xf numFmtId="0" fontId="7" fillId="2" borderId="43" xfId="0" applyFont="1" applyFill="1" applyBorder="1"/>
    <xf numFmtId="0" fontId="9" fillId="2" borderId="5" xfId="0" applyFont="1" applyFill="1" applyBorder="1"/>
    <xf numFmtId="0" fontId="19" fillId="2" borderId="1" xfId="0" applyFont="1" applyFill="1" applyBorder="1"/>
    <xf numFmtId="0" fontId="6" fillId="2" borderId="3" xfId="0" applyFont="1" applyFill="1" applyBorder="1"/>
    <xf numFmtId="0" fontId="20" fillId="2" borderId="2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left"/>
    </xf>
    <xf numFmtId="0" fontId="7" fillId="2" borderId="30" xfId="0" applyFont="1" applyFill="1" applyBorder="1"/>
    <xf numFmtId="0" fontId="7" fillId="2" borderId="36" xfId="0" applyFont="1" applyFill="1" applyBorder="1"/>
    <xf numFmtId="0" fontId="7" fillId="2" borderId="44" xfId="0" applyFont="1" applyFill="1" applyBorder="1"/>
    <xf numFmtId="0" fontId="7" fillId="2" borderId="45" xfId="0" applyFont="1" applyFill="1" applyBorder="1"/>
    <xf numFmtId="164" fontId="7" fillId="2" borderId="46" xfId="0" applyNumberFormat="1" applyFont="1" applyFill="1" applyBorder="1"/>
    <xf numFmtId="164" fontId="7" fillId="2" borderId="42" xfId="0" applyNumberFormat="1" applyFont="1" applyFill="1" applyBorder="1"/>
    <xf numFmtId="0" fontId="7" fillId="2" borderId="47" xfId="0" applyFont="1" applyFill="1" applyBorder="1"/>
    <xf numFmtId="164" fontId="7" fillId="2" borderId="34" xfId="0" applyNumberFormat="1" applyFont="1" applyFill="1" applyBorder="1"/>
    <xf numFmtId="164" fontId="7" fillId="2" borderId="22" xfId="0" applyNumberFormat="1" applyFont="1" applyFill="1" applyBorder="1"/>
    <xf numFmtId="0" fontId="7" fillId="2" borderId="32" xfId="0" applyFont="1" applyFill="1" applyBorder="1"/>
    <xf numFmtId="0" fontId="5" fillId="2" borderId="34" xfId="0" applyFont="1" applyFill="1" applyBorder="1"/>
    <xf numFmtId="0" fontId="5" fillId="2" borderId="32" xfId="0" applyFont="1" applyFill="1" applyBorder="1"/>
    <xf numFmtId="0" fontId="7" fillId="2" borderId="22" xfId="0" applyFont="1" applyFill="1" applyBorder="1" applyAlignment="1">
      <alignment vertical="center"/>
    </xf>
    <xf numFmtId="0" fontId="5" fillId="2" borderId="48" xfId="0" applyFont="1" applyFill="1" applyBorder="1"/>
    <xf numFmtId="0" fontId="5" fillId="2" borderId="49" xfId="0" applyFont="1" applyFill="1" applyBorder="1"/>
    <xf numFmtId="164" fontId="7" fillId="2" borderId="33" xfId="0" applyNumberFormat="1" applyFont="1" applyFill="1" applyBorder="1"/>
    <xf numFmtId="0" fontId="7" fillId="2" borderId="33" xfId="0" applyFont="1" applyFill="1" applyBorder="1"/>
    <xf numFmtId="0" fontId="7" fillId="2" borderId="34" xfId="0" applyFont="1" applyFill="1" applyBorder="1"/>
    <xf numFmtId="164" fontId="18" fillId="0" borderId="10" xfId="0" applyNumberFormat="1" applyFont="1" applyBorder="1" applyAlignment="1">
      <alignment horizontal="right"/>
    </xf>
    <xf numFmtId="0" fontId="0" fillId="0" borderId="0" xfId="0"/>
    <xf numFmtId="164" fontId="7" fillId="0" borderId="9" xfId="0" applyNumberFormat="1" applyFont="1" applyBorder="1"/>
    <xf numFmtId="164" fontId="7" fillId="2" borderId="32" xfId="0" applyNumberFormat="1" applyFont="1" applyFill="1" applyBorder="1"/>
    <xf numFmtId="164" fontId="9" fillId="0" borderId="50" xfId="0" applyNumberFormat="1" applyFont="1" applyBorder="1" applyAlignment="1">
      <alignment horizontal="right"/>
    </xf>
    <xf numFmtId="0" fontId="4" fillId="0" borderId="51" xfId="0" applyFont="1" applyBorder="1"/>
    <xf numFmtId="0" fontId="4" fillId="0" borderId="52" xfId="0" applyFont="1" applyBorder="1"/>
    <xf numFmtId="0" fontId="9" fillId="0" borderId="53" xfId="0" applyFont="1" applyBorder="1"/>
    <xf numFmtId="0" fontId="7" fillId="2" borderId="32" xfId="0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164" fontId="7" fillId="2" borderId="54" xfId="0" applyNumberFormat="1" applyFont="1" applyFill="1" applyBorder="1"/>
    <xf numFmtId="0" fontId="7" fillId="2" borderId="54" xfId="0" applyFont="1" applyFill="1" applyBorder="1"/>
    <xf numFmtId="164" fontId="18" fillId="0" borderId="13" xfId="0" applyNumberFormat="1" applyFont="1" applyBorder="1" applyAlignment="1">
      <alignment horizontal="right"/>
    </xf>
    <xf numFmtId="164" fontId="7" fillId="5" borderId="14" xfId="0" applyNumberFormat="1" applyFont="1" applyFill="1" applyBorder="1"/>
    <xf numFmtId="0" fontId="7" fillId="5" borderId="13" xfId="0" applyFont="1" applyFill="1" applyBorder="1"/>
    <xf numFmtId="0" fontId="15" fillId="5" borderId="11" xfId="0" applyFont="1" applyFill="1" applyBorder="1"/>
    <xf numFmtId="164" fontId="9" fillId="0" borderId="13" xfId="0" applyNumberFormat="1" applyFont="1" applyBorder="1" applyAlignment="1">
      <alignment horizontal="right"/>
    </xf>
    <xf numFmtId="164" fontId="9" fillId="0" borderId="10" xfId="0" applyNumberFormat="1" applyFont="1" applyBorder="1"/>
    <xf numFmtId="0" fontId="7" fillId="5" borderId="14" xfId="0" applyFont="1" applyFill="1" applyBorder="1"/>
    <xf numFmtId="0" fontId="15" fillId="5" borderId="14" xfId="0" applyFont="1" applyFill="1" applyBorder="1"/>
    <xf numFmtId="164" fontId="7" fillId="2" borderId="33" xfId="0" applyNumberFormat="1" applyFont="1" applyFill="1" applyBorder="1" applyAlignment="1">
      <alignment vertical="center"/>
    </xf>
    <xf numFmtId="164" fontId="7" fillId="2" borderId="48" xfId="0" applyNumberFormat="1" applyFont="1" applyFill="1" applyBorder="1"/>
    <xf numFmtId="0" fontId="7" fillId="2" borderId="49" xfId="0" applyFont="1" applyFill="1" applyBorder="1"/>
    <xf numFmtId="0" fontId="6" fillId="2" borderId="34" xfId="0" applyFont="1" applyFill="1" applyBorder="1" applyAlignment="1">
      <alignment horizontal="left"/>
    </xf>
    <xf numFmtId="0" fontId="21" fillId="2" borderId="22" xfId="0" applyFont="1" applyFill="1" applyBorder="1" applyAlignment="1">
      <alignment vertical="top"/>
    </xf>
    <xf numFmtId="0" fontId="22" fillId="2" borderId="22" xfId="0" applyFont="1" applyFill="1" applyBorder="1" applyAlignment="1">
      <alignment horizontal="left"/>
    </xf>
    <xf numFmtId="0" fontId="7" fillId="2" borderId="22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31"/>
  <sheetViews>
    <sheetView tabSelected="1" zoomScale="125" zoomScaleNormal="125" workbookViewId="0">
      <selection activeCell="A32" sqref="A32"/>
    </sheetView>
  </sheetViews>
  <sheetFormatPr baseColWidth="10" defaultColWidth="14.5" defaultRowHeight="18" customHeight="1"/>
  <cols>
    <col min="1" max="1" width="4.83203125" customWidth="1"/>
    <col min="3" max="3" width="17.83203125" customWidth="1"/>
    <col min="4" max="4" width="24.83203125" customWidth="1"/>
    <col min="5" max="5" width="16.5" customWidth="1"/>
  </cols>
  <sheetData>
    <row r="1" spans="1:21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</row>
    <row r="2" spans="1:21" ht="26" customHeight="1">
      <c r="A2" s="50" t="s">
        <v>0</v>
      </c>
      <c r="B2" s="51"/>
      <c r="C2" s="51"/>
      <c r="D2" s="52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6" customHeight="1">
      <c r="A3" s="4" t="s">
        <v>1</v>
      </c>
      <c r="B3" s="4"/>
      <c r="C3" s="4"/>
      <c r="D3" s="4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8" customHeight="1">
      <c r="A4" s="5"/>
      <c r="B4" s="6"/>
      <c r="C4" s="7"/>
      <c r="D4" s="7"/>
      <c r="E4" s="8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8" customHeight="1">
      <c r="A5" s="10"/>
      <c r="B5" s="53" t="s">
        <v>2</v>
      </c>
      <c r="C5" s="54"/>
      <c r="D5" s="11">
        <v>520000</v>
      </c>
      <c r="E5" s="12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8" customHeight="1">
      <c r="A6" s="13"/>
      <c r="B6" s="47"/>
      <c r="C6" s="48"/>
      <c r="D6" s="49"/>
      <c r="E6" s="8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8" customHeight="1">
      <c r="A7" s="14"/>
      <c r="B7" s="43" t="s">
        <v>3</v>
      </c>
      <c r="C7" s="44"/>
      <c r="D7" s="38"/>
      <c r="E7" s="15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8" customHeight="1">
      <c r="A8" s="18"/>
      <c r="B8" s="55" t="s">
        <v>4</v>
      </c>
      <c r="C8" s="38"/>
      <c r="D8" s="19">
        <v>170000</v>
      </c>
      <c r="E8" s="8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" customHeight="1">
      <c r="A9" s="8"/>
      <c r="B9" s="55" t="s">
        <v>5</v>
      </c>
      <c r="C9" s="38"/>
      <c r="D9" s="20">
        <v>250000</v>
      </c>
      <c r="E9" s="8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8" customHeight="1">
      <c r="A10" s="13"/>
      <c r="B10" s="47"/>
      <c r="C10" s="48"/>
      <c r="D10" s="49"/>
      <c r="E10" s="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8" customHeight="1">
      <c r="A11" s="13"/>
      <c r="B11" s="39" t="s">
        <v>6</v>
      </c>
      <c r="C11" s="38"/>
      <c r="D11" s="21">
        <f>SUM(D8:D9)</f>
        <v>420000</v>
      </c>
      <c r="E11" s="8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" customHeight="1">
      <c r="A12" s="22"/>
      <c r="B12" s="23"/>
      <c r="C12" s="24"/>
      <c r="D12" s="25"/>
      <c r="E12" s="8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8" customHeight="1">
      <c r="A13" s="13"/>
      <c r="B13" s="45" t="s">
        <v>7</v>
      </c>
      <c r="C13" s="46"/>
      <c r="D13" s="26">
        <f>D5-D11</f>
        <v>100000</v>
      </c>
      <c r="E13" s="8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8" customHeight="1">
      <c r="A14" s="22"/>
      <c r="B14" s="23"/>
      <c r="C14" s="24"/>
      <c r="D14" s="25"/>
      <c r="E14" s="8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" customHeight="1">
      <c r="A15" s="14"/>
      <c r="B15" s="43" t="s">
        <v>8</v>
      </c>
      <c r="C15" s="44"/>
      <c r="D15" s="38"/>
      <c r="E15" s="15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</row>
    <row r="16" spans="1:21" ht="18" customHeight="1">
      <c r="A16" s="27"/>
      <c r="B16" s="37" t="s">
        <v>9</v>
      </c>
      <c r="C16" s="38"/>
      <c r="D16" s="19">
        <v>40000</v>
      </c>
      <c r="E16" s="8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8" customHeight="1">
      <c r="A17" s="27"/>
      <c r="B17" s="37" t="s">
        <v>10</v>
      </c>
      <c r="C17" s="38"/>
      <c r="D17" s="19">
        <v>20000</v>
      </c>
      <c r="E17" s="8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8" customHeight="1">
      <c r="A18" s="28"/>
      <c r="B18" s="37" t="s">
        <v>11</v>
      </c>
      <c r="C18" s="38"/>
      <c r="D18" s="19">
        <v>12000</v>
      </c>
      <c r="E18" s="8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8" customHeight="1">
      <c r="A19" s="27"/>
      <c r="B19" s="29" t="s">
        <v>12</v>
      </c>
      <c r="C19" s="30"/>
      <c r="D19" s="19">
        <v>10000</v>
      </c>
      <c r="E19" s="8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8" customHeight="1">
      <c r="A20" s="27"/>
      <c r="B20" s="37" t="s">
        <v>13</v>
      </c>
      <c r="C20" s="38"/>
      <c r="D20" s="19">
        <v>4000</v>
      </c>
      <c r="E20" s="8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8" customHeight="1">
      <c r="A21" s="27"/>
      <c r="B21" s="41" t="s">
        <v>14</v>
      </c>
      <c r="C21" s="42"/>
      <c r="D21" s="31">
        <v>4000</v>
      </c>
      <c r="E21" s="8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8" customHeight="1">
      <c r="A22" s="13"/>
      <c r="B22" s="39" t="s">
        <v>15</v>
      </c>
      <c r="C22" s="38"/>
      <c r="D22" s="32">
        <f>SUM(D16:D21)</f>
        <v>90000</v>
      </c>
      <c r="E22" s="8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customHeight="1">
      <c r="A23" s="22"/>
      <c r="B23" s="23"/>
      <c r="C23" s="24"/>
      <c r="D23" s="25"/>
      <c r="E23" s="8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customHeight="1">
      <c r="A24" s="13"/>
      <c r="B24" s="40" t="s">
        <v>16</v>
      </c>
      <c r="C24" s="38"/>
      <c r="D24" s="26">
        <f>D13-D22</f>
        <v>10000</v>
      </c>
      <c r="E24" s="2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customHeight="1">
      <c r="A25" s="33"/>
      <c r="B25" s="34"/>
      <c r="C25" s="34"/>
      <c r="D25" s="34"/>
      <c r="E25" s="2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customHeight="1">
      <c r="A26" s="35"/>
      <c r="B26" s="35"/>
      <c r="C26" s="35"/>
      <c r="D26" s="35"/>
      <c r="E26" s="3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customHeight="1">
      <c r="A27" s="35"/>
      <c r="B27" s="35"/>
      <c r="C27" s="35"/>
      <c r="D27" s="36"/>
      <c r="E27" s="3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customHeight="1">
      <c r="A28" s="1"/>
      <c r="B28" s="1"/>
      <c r="C28" s="1"/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customHeight="1">
      <c r="A29" s="1"/>
      <c r="B29" s="1"/>
      <c r="C29" s="1"/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8" customHeight="1">
      <c r="A30" s="1"/>
      <c r="B30" s="1"/>
      <c r="C30" s="1"/>
      <c r="D30" s="9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customHeight="1">
      <c r="A31" s="1"/>
      <c r="B31" s="1"/>
      <c r="C31" s="1"/>
      <c r="D31" s="9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</sheetData>
  <mergeCells count="17">
    <mergeCell ref="B10:D10"/>
    <mergeCell ref="A2:D2"/>
    <mergeCell ref="B6:D6"/>
    <mergeCell ref="B5:C5"/>
    <mergeCell ref="B9:C9"/>
    <mergeCell ref="B7:D7"/>
    <mergeCell ref="B8:C8"/>
    <mergeCell ref="B17:C17"/>
    <mergeCell ref="B18:C18"/>
    <mergeCell ref="B11:C11"/>
    <mergeCell ref="B24:C24"/>
    <mergeCell ref="B22:C22"/>
    <mergeCell ref="B21:C21"/>
    <mergeCell ref="B20:C20"/>
    <mergeCell ref="B16:C16"/>
    <mergeCell ref="B15:D15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48C0-6015-B047-8FCB-F4CDC94E449F}">
  <sheetPr>
    <outlinePr summaryBelow="0" summaryRight="0"/>
  </sheetPr>
  <dimension ref="A1:O32"/>
  <sheetViews>
    <sheetView zoomScale="125" zoomScaleNormal="125" workbookViewId="0">
      <selection activeCell="A33" sqref="A33"/>
    </sheetView>
  </sheetViews>
  <sheetFormatPr baseColWidth="10" defaultColWidth="14.5" defaultRowHeight="18" customHeight="1"/>
  <cols>
    <col min="1" max="1" width="4.6640625" style="56" customWidth="1"/>
    <col min="2" max="2" width="14.5" style="56"/>
    <col min="3" max="3" width="20.5" style="56" customWidth="1"/>
    <col min="4" max="4" width="14.5" style="56"/>
    <col min="5" max="5" width="4.83203125" style="56" customWidth="1"/>
    <col min="6" max="7" width="14.5" style="56"/>
    <col min="8" max="8" width="11" style="56" customWidth="1"/>
    <col min="9" max="9" width="14.5" style="56"/>
    <col min="10" max="10" width="4.83203125" style="56" customWidth="1"/>
    <col min="11" max="12" width="14.5" style="56"/>
    <col min="13" max="13" width="9.5" style="56" customWidth="1"/>
    <col min="14" max="16384" width="14.5" style="56"/>
  </cols>
  <sheetData>
    <row r="1" spans="1:15" ht="18" customHeight="1" thickBot="1">
      <c r="A1" s="126"/>
      <c r="B1" s="125"/>
      <c r="C1" s="125"/>
      <c r="D1" s="125"/>
      <c r="E1" s="125"/>
      <c r="F1" s="125"/>
      <c r="G1" s="125"/>
      <c r="H1" s="125"/>
      <c r="I1" s="125"/>
      <c r="J1" s="68"/>
      <c r="K1" s="124"/>
      <c r="L1" s="123"/>
      <c r="M1" s="123"/>
      <c r="N1" s="123"/>
      <c r="O1" s="123"/>
    </row>
    <row r="2" spans="1:15" ht="25" customHeight="1" thickBot="1">
      <c r="A2" s="122" t="s">
        <v>0</v>
      </c>
      <c r="B2" s="59"/>
      <c r="C2" s="59"/>
      <c r="D2" s="59"/>
      <c r="E2" s="121"/>
      <c r="F2" s="51"/>
      <c r="G2" s="52"/>
      <c r="H2" s="59"/>
      <c r="I2" s="59"/>
      <c r="J2" s="68"/>
      <c r="K2" s="58"/>
      <c r="L2" s="57"/>
      <c r="M2" s="57"/>
      <c r="N2" s="57"/>
      <c r="O2" s="57"/>
    </row>
    <row r="3" spans="1:15" ht="25" customHeight="1" thickBot="1">
      <c r="A3" s="120" t="s">
        <v>43</v>
      </c>
      <c r="B3" s="51"/>
      <c r="C3" s="51"/>
      <c r="D3" s="51"/>
      <c r="E3" s="52"/>
      <c r="F3" s="119"/>
      <c r="G3" s="119"/>
      <c r="H3" s="119"/>
      <c r="I3" s="119"/>
      <c r="J3" s="71"/>
      <c r="K3" s="58"/>
      <c r="L3" s="57"/>
      <c r="M3" s="57"/>
      <c r="N3" s="57"/>
      <c r="O3" s="57"/>
    </row>
    <row r="4" spans="1:15" ht="18" customHeight="1" thickBot="1">
      <c r="A4" s="71"/>
      <c r="B4" s="118"/>
      <c r="C4" s="118"/>
      <c r="D4" s="118"/>
      <c r="E4" s="74"/>
      <c r="F4" s="118"/>
      <c r="G4" s="118"/>
      <c r="H4" s="118"/>
      <c r="I4" s="118"/>
      <c r="J4" s="71"/>
      <c r="K4" s="117"/>
      <c r="L4" s="116"/>
      <c r="M4" s="116"/>
      <c r="N4" s="116"/>
      <c r="O4" s="116"/>
    </row>
    <row r="5" spans="1:15" ht="18" customHeight="1" thickBot="1">
      <c r="A5" s="115"/>
      <c r="B5" s="113" t="s">
        <v>42</v>
      </c>
      <c r="C5" s="38"/>
      <c r="D5" s="112" t="s">
        <v>39</v>
      </c>
      <c r="E5" s="114"/>
      <c r="F5" s="113" t="s">
        <v>41</v>
      </c>
      <c r="G5" s="44"/>
      <c r="H5" s="38"/>
      <c r="I5" s="112" t="s">
        <v>39</v>
      </c>
      <c r="J5" s="114"/>
      <c r="K5" s="113" t="s">
        <v>40</v>
      </c>
      <c r="L5" s="44"/>
      <c r="M5" s="44"/>
      <c r="N5" s="112" t="s">
        <v>39</v>
      </c>
      <c r="O5" s="91"/>
    </row>
    <row r="6" spans="1:15" ht="18" customHeight="1" thickBot="1">
      <c r="A6" s="87"/>
      <c r="B6" s="98" t="s">
        <v>38</v>
      </c>
      <c r="C6" s="44"/>
      <c r="D6" s="38"/>
      <c r="E6" s="92"/>
      <c r="F6" s="98" t="s">
        <v>37</v>
      </c>
      <c r="G6" s="44"/>
      <c r="H6" s="44"/>
      <c r="I6" s="38"/>
      <c r="J6" s="91"/>
      <c r="K6" s="94" t="s">
        <v>36</v>
      </c>
      <c r="L6" s="44"/>
      <c r="M6" s="38"/>
      <c r="N6" s="96">
        <v>25000</v>
      </c>
      <c r="O6" s="91"/>
    </row>
    <row r="7" spans="1:15" ht="18" customHeight="1" thickBot="1">
      <c r="A7" s="87"/>
      <c r="B7" s="94" t="s">
        <v>35</v>
      </c>
      <c r="C7" s="38"/>
      <c r="D7" s="96">
        <v>40000</v>
      </c>
      <c r="E7" s="92"/>
      <c r="F7" s="111" t="s">
        <v>34</v>
      </c>
      <c r="G7" s="44"/>
      <c r="H7" s="38"/>
      <c r="I7" s="96">
        <v>30000</v>
      </c>
      <c r="J7" s="91"/>
      <c r="K7" s="94" t="s">
        <v>33</v>
      </c>
      <c r="L7" s="44"/>
      <c r="M7" s="38"/>
      <c r="N7" s="95">
        <v>10000</v>
      </c>
      <c r="O7" s="91"/>
    </row>
    <row r="8" spans="1:15" ht="18" customHeight="1" thickBot="1">
      <c r="A8" s="87"/>
      <c r="B8" s="94" t="s">
        <v>32</v>
      </c>
      <c r="C8" s="38"/>
      <c r="D8" s="96">
        <v>70000</v>
      </c>
      <c r="E8" s="92"/>
      <c r="F8" s="110" t="s">
        <v>31</v>
      </c>
      <c r="G8" s="109"/>
      <c r="H8" s="108"/>
      <c r="I8" s="95">
        <v>20000</v>
      </c>
      <c r="J8" s="91"/>
      <c r="K8" s="90"/>
      <c r="L8" s="44"/>
      <c r="M8" s="44"/>
      <c r="N8" s="38"/>
      <c r="O8" s="91"/>
    </row>
    <row r="9" spans="1:15" ht="18" customHeight="1" thickBot="1">
      <c r="A9" s="87"/>
      <c r="B9" s="94" t="s">
        <v>30</v>
      </c>
      <c r="C9" s="38"/>
      <c r="D9" s="95">
        <v>30000</v>
      </c>
      <c r="E9" s="92"/>
      <c r="F9" s="107" t="s">
        <v>29</v>
      </c>
      <c r="G9" s="44"/>
      <c r="H9" s="38"/>
      <c r="I9" s="85">
        <f>SUM(I7:I8)</f>
        <v>50000</v>
      </c>
      <c r="J9" s="91"/>
      <c r="K9" s="86" t="s">
        <v>28</v>
      </c>
      <c r="L9" s="44"/>
      <c r="M9" s="38"/>
      <c r="N9" s="85">
        <f>SUM(N6:N7)</f>
        <v>35000</v>
      </c>
      <c r="O9" s="106"/>
    </row>
    <row r="10" spans="1:15" ht="18" customHeight="1" thickBot="1">
      <c r="A10" s="87"/>
      <c r="B10" s="93" t="s">
        <v>27</v>
      </c>
      <c r="C10" s="38"/>
      <c r="D10" s="85">
        <f>SUM(D7:D9)</f>
        <v>140000</v>
      </c>
      <c r="E10" s="92"/>
      <c r="F10" s="105"/>
      <c r="G10" s="104"/>
      <c r="H10" s="104"/>
      <c r="I10" s="42"/>
      <c r="J10" s="103"/>
      <c r="K10" s="102"/>
      <c r="L10" s="44"/>
      <c r="M10" s="44"/>
      <c r="N10" s="101"/>
      <c r="O10" s="100"/>
    </row>
    <row r="11" spans="1:15" ht="18" customHeight="1" thickBot="1">
      <c r="A11" s="87"/>
      <c r="B11" s="94"/>
      <c r="C11" s="44"/>
      <c r="D11" s="38"/>
      <c r="E11" s="92"/>
      <c r="F11" s="98" t="s">
        <v>26</v>
      </c>
      <c r="G11" s="44"/>
      <c r="H11" s="44"/>
      <c r="I11" s="38"/>
      <c r="J11" s="99"/>
      <c r="K11" s="86" t="s">
        <v>25</v>
      </c>
      <c r="L11" s="44"/>
      <c r="M11" s="38"/>
      <c r="N11" s="85">
        <f>I15+N9</f>
        <v>185000</v>
      </c>
      <c r="O11" s="91"/>
    </row>
    <row r="12" spans="1:15" ht="18" customHeight="1" thickBot="1">
      <c r="A12" s="87"/>
      <c r="B12" s="98" t="s">
        <v>24</v>
      </c>
      <c r="C12" s="44"/>
      <c r="D12" s="38"/>
      <c r="E12" s="92"/>
      <c r="F12" s="94" t="s">
        <v>23</v>
      </c>
      <c r="G12" s="44"/>
      <c r="H12" s="38"/>
      <c r="I12" s="95">
        <v>100000</v>
      </c>
      <c r="J12" s="91"/>
      <c r="K12" s="97"/>
      <c r="L12" s="79"/>
      <c r="M12" s="79"/>
      <c r="N12" s="79"/>
      <c r="O12" s="79"/>
    </row>
    <row r="13" spans="1:15" ht="18" customHeight="1" thickBot="1">
      <c r="A13" s="87"/>
      <c r="B13" s="94" t="s">
        <v>22</v>
      </c>
      <c r="C13" s="38"/>
      <c r="D13" s="96">
        <v>5000</v>
      </c>
      <c r="E13" s="87"/>
      <c r="F13" s="93" t="s">
        <v>21</v>
      </c>
      <c r="G13" s="44"/>
      <c r="H13" s="38"/>
      <c r="I13" s="85">
        <f>I12</f>
        <v>100000</v>
      </c>
      <c r="J13" s="91"/>
      <c r="K13" s="64"/>
      <c r="L13" s="63"/>
      <c r="M13" s="63"/>
      <c r="N13" s="63"/>
      <c r="O13" s="63"/>
    </row>
    <row r="14" spans="1:15" ht="18" customHeight="1" thickBot="1">
      <c r="A14" s="87"/>
      <c r="B14" s="94" t="s">
        <v>20</v>
      </c>
      <c r="C14" s="38"/>
      <c r="D14" s="95">
        <v>40000</v>
      </c>
      <c r="E14" s="92"/>
      <c r="F14" s="94"/>
      <c r="G14" s="44"/>
      <c r="H14" s="44"/>
      <c r="I14" s="38"/>
      <c r="J14" s="91"/>
      <c r="K14" s="64"/>
      <c r="L14" s="63"/>
      <c r="M14" s="63"/>
      <c r="N14" s="63"/>
      <c r="O14" s="63"/>
    </row>
    <row r="15" spans="1:15" ht="18" customHeight="1" thickBot="1">
      <c r="A15" s="87"/>
      <c r="B15" s="93" t="s">
        <v>19</v>
      </c>
      <c r="C15" s="38"/>
      <c r="D15" s="85">
        <f>SUM(D13:D14)</f>
        <v>45000</v>
      </c>
      <c r="E15" s="92"/>
      <c r="F15" s="86" t="s">
        <v>18</v>
      </c>
      <c r="G15" s="44"/>
      <c r="H15" s="38"/>
      <c r="I15" s="85">
        <f>I9+I13</f>
        <v>150000</v>
      </c>
      <c r="J15" s="91"/>
      <c r="K15" s="64"/>
      <c r="L15" s="63"/>
      <c r="M15" s="63"/>
      <c r="N15" s="63"/>
      <c r="O15" s="63"/>
    </row>
    <row r="16" spans="1:15" ht="18" customHeight="1" thickBot="1">
      <c r="A16" s="87"/>
      <c r="B16" s="90"/>
      <c r="C16" s="44"/>
      <c r="D16" s="38"/>
      <c r="E16" s="89"/>
      <c r="F16" s="79"/>
      <c r="G16" s="79"/>
      <c r="H16" s="79"/>
      <c r="I16" s="79"/>
      <c r="J16" s="88"/>
      <c r="K16" s="63"/>
      <c r="L16" s="63"/>
      <c r="M16" s="63"/>
      <c r="N16" s="63"/>
      <c r="O16" s="63"/>
    </row>
    <row r="17" spans="1:15" ht="18" customHeight="1" thickBot="1">
      <c r="A17" s="87"/>
      <c r="B17" s="86" t="s">
        <v>17</v>
      </c>
      <c r="C17" s="38"/>
      <c r="D17" s="85">
        <f>D10+D15</f>
        <v>185000</v>
      </c>
      <c r="E17" s="84"/>
      <c r="F17" s="83"/>
      <c r="G17" s="82"/>
      <c r="H17" s="82"/>
      <c r="I17" s="81"/>
      <c r="J17" s="75"/>
      <c r="K17" s="63"/>
      <c r="L17" s="63"/>
      <c r="M17" s="63"/>
      <c r="N17" s="63"/>
      <c r="O17" s="63"/>
    </row>
    <row r="18" spans="1:15" ht="18" customHeight="1" thickBot="1">
      <c r="A18" s="80"/>
      <c r="B18" s="79"/>
      <c r="C18" s="79"/>
      <c r="D18" s="79"/>
      <c r="E18" s="75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ht="18" customHeight="1" thickBot="1">
      <c r="A19" s="78"/>
      <c r="B19" s="77"/>
      <c r="C19" s="77"/>
      <c r="D19" s="76"/>
      <c r="E19" s="75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ht="18" customHeight="1" thickBot="1">
      <c r="A20" s="71"/>
      <c r="B20" s="74"/>
      <c r="C20" s="74"/>
      <c r="D20" s="73"/>
      <c r="E20" s="72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ht="18" customHeight="1" thickBot="1">
      <c r="A21" s="71"/>
      <c r="B21" s="70"/>
      <c r="C21" s="70"/>
      <c r="D21" s="70"/>
      <c r="E21" s="69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ht="18" customHeight="1" thickBot="1">
      <c r="A22" s="71"/>
      <c r="B22" s="70"/>
      <c r="C22" s="70"/>
      <c r="D22" s="70"/>
      <c r="E22" s="69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ht="18" customHeight="1" thickBot="1">
      <c r="A23" s="71"/>
      <c r="B23" s="70"/>
      <c r="C23" s="70"/>
      <c r="D23" s="70"/>
      <c r="E23" s="69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ht="18" customHeight="1" thickBot="1">
      <c r="A24" s="71"/>
      <c r="B24" s="70"/>
      <c r="C24" s="70"/>
      <c r="D24" s="70"/>
      <c r="E24" s="69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ht="18" customHeight="1" thickBot="1">
      <c r="A25" s="71"/>
      <c r="B25" s="70"/>
      <c r="C25" s="70"/>
      <c r="D25" s="70"/>
      <c r="E25" s="69"/>
      <c r="F25" s="57"/>
      <c r="G25" s="57"/>
      <c r="H25" s="57"/>
      <c r="I25" s="57"/>
      <c r="J25" s="57"/>
      <c r="K25" s="63"/>
      <c r="L25" s="63"/>
      <c r="M25" s="63"/>
      <c r="N25" s="63"/>
      <c r="O25" s="63"/>
    </row>
    <row r="26" spans="1:15" ht="18" customHeight="1" thickBot="1">
      <c r="A26" s="68"/>
      <c r="B26" s="3"/>
      <c r="C26" s="3"/>
      <c r="D26" s="3"/>
      <c r="E26" s="64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ht="18" customHeight="1" thickBot="1">
      <c r="A27" s="68"/>
      <c r="B27" s="3"/>
      <c r="C27" s="3"/>
      <c r="D27" s="3"/>
      <c r="E27" s="67"/>
      <c r="F27" s="66"/>
      <c r="G27" s="66"/>
      <c r="H27" s="66"/>
      <c r="I27" s="66"/>
      <c r="J27" s="65"/>
      <c r="K27" s="64"/>
      <c r="L27" s="63"/>
      <c r="M27" s="63"/>
      <c r="N27" s="63"/>
      <c r="O27" s="63"/>
    </row>
    <row r="28" spans="1:15" ht="18" customHeight="1" thickBot="1">
      <c r="A28" s="71"/>
      <c r="B28" s="70"/>
      <c r="C28" s="70"/>
      <c r="D28" s="70"/>
      <c r="E28" s="69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ht="18" customHeight="1" thickBot="1">
      <c r="A29" s="71"/>
      <c r="B29" s="70"/>
      <c r="C29" s="70"/>
      <c r="D29" s="70"/>
      <c r="E29" s="69"/>
      <c r="F29" s="57"/>
      <c r="G29" s="57"/>
      <c r="H29" s="57"/>
      <c r="I29" s="57"/>
      <c r="J29" s="57"/>
      <c r="K29" s="63"/>
      <c r="L29" s="63"/>
      <c r="M29" s="63"/>
      <c r="N29" s="63"/>
      <c r="O29" s="63"/>
    </row>
    <row r="30" spans="1:15" ht="18" customHeight="1" thickBot="1">
      <c r="A30" s="68"/>
      <c r="B30" s="3"/>
      <c r="C30" s="3"/>
      <c r="D30" s="3"/>
      <c r="E30" s="64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ht="18" customHeight="1" thickBot="1">
      <c r="A31" s="68"/>
      <c r="B31" s="3"/>
      <c r="C31" s="3"/>
      <c r="D31" s="3"/>
      <c r="E31" s="67"/>
      <c r="F31" s="66"/>
      <c r="G31" s="66"/>
      <c r="H31" s="66"/>
      <c r="I31" s="66"/>
      <c r="J31" s="65"/>
      <c r="K31" s="64"/>
      <c r="L31" s="63"/>
      <c r="M31" s="63"/>
      <c r="N31" s="63"/>
      <c r="O31" s="63"/>
    </row>
    <row r="32" spans="1:15" ht="18" customHeight="1" thickBot="1">
      <c r="A32" s="62"/>
      <c r="B32" s="60"/>
      <c r="C32" s="60"/>
      <c r="D32" s="61"/>
      <c r="E32" s="61"/>
      <c r="F32" s="61"/>
      <c r="G32" s="61"/>
      <c r="H32" s="61"/>
      <c r="I32" s="60"/>
      <c r="J32" s="59"/>
      <c r="K32" s="58"/>
      <c r="L32" s="57"/>
      <c r="M32" s="57"/>
      <c r="N32" s="57"/>
      <c r="O32" s="57"/>
    </row>
  </sheetData>
  <mergeCells count="33">
    <mergeCell ref="K6:M6"/>
    <mergeCell ref="B7:C7"/>
    <mergeCell ref="B8:C8"/>
    <mergeCell ref="B9:C9"/>
    <mergeCell ref="B10:C10"/>
    <mergeCell ref="K10:N10"/>
    <mergeCell ref="K9:M9"/>
    <mergeCell ref="B6:D6"/>
    <mergeCell ref="F6:I6"/>
    <mergeCell ref="F11:I11"/>
    <mergeCell ref="F12:H12"/>
    <mergeCell ref="K11:M11"/>
    <mergeCell ref="K7:M7"/>
    <mergeCell ref="F7:H7"/>
    <mergeCell ref="F9:H9"/>
    <mergeCell ref="F10:I10"/>
    <mergeCell ref="K8:N8"/>
    <mergeCell ref="B14:C14"/>
    <mergeCell ref="B15:C15"/>
    <mergeCell ref="B17:C17"/>
    <mergeCell ref="F13:H13"/>
    <mergeCell ref="F14:I14"/>
    <mergeCell ref="F15:H15"/>
    <mergeCell ref="K5:M5"/>
    <mergeCell ref="E2:G2"/>
    <mergeCell ref="A3:E3"/>
    <mergeCell ref="B5:C5"/>
    <mergeCell ref="F5:H5"/>
    <mergeCell ref="F17:I17"/>
    <mergeCell ref="B11:D11"/>
    <mergeCell ref="B12:D12"/>
    <mergeCell ref="B16:D16"/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E43A-4833-9F4E-9399-16F3E481ADBC}">
  <sheetPr>
    <outlinePr summaryBelow="0" summaryRight="0"/>
  </sheetPr>
  <dimension ref="A1:V39"/>
  <sheetViews>
    <sheetView zoomScale="125" zoomScaleNormal="125" workbookViewId="0">
      <selection activeCell="A40" sqref="A40"/>
    </sheetView>
  </sheetViews>
  <sheetFormatPr baseColWidth="10" defaultColWidth="14.5" defaultRowHeight="18" customHeight="1"/>
  <cols>
    <col min="1" max="1" width="4.83203125" style="56" customWidth="1"/>
    <col min="2" max="5" width="14.5" style="56"/>
    <col min="6" max="6" width="4.83203125" style="56" customWidth="1"/>
    <col min="7" max="16384" width="14.5" style="56"/>
  </cols>
  <sheetData>
    <row r="1" spans="1:22" ht="18" customHeight="1" thickBot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22" ht="25" customHeight="1" thickBot="1">
      <c r="A2" s="168" t="s">
        <v>0</v>
      </c>
      <c r="B2" s="82"/>
      <c r="C2" s="81"/>
      <c r="D2" s="167"/>
      <c r="E2" s="167"/>
      <c r="F2" s="166"/>
      <c r="G2" s="165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22" ht="25" customHeight="1" thickBot="1">
      <c r="A3" s="164" t="s">
        <v>59</v>
      </c>
      <c r="B3" s="82"/>
      <c r="C3" s="82"/>
      <c r="D3" s="82"/>
      <c r="E3" s="82"/>
      <c r="F3" s="81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1:22" ht="18" customHeight="1" thickBot="1">
      <c r="A4" s="163"/>
      <c r="B4" s="152"/>
      <c r="C4" s="151"/>
      <c r="D4" s="151"/>
      <c r="E4" s="151"/>
      <c r="F4" s="162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22" ht="18" customHeight="1" thickBot="1">
      <c r="A5" s="150"/>
      <c r="B5" s="113" t="s">
        <v>58</v>
      </c>
      <c r="C5" s="44"/>
      <c r="D5" s="44"/>
      <c r="E5" s="38"/>
      <c r="F5" s="161"/>
      <c r="G5" s="113" t="s">
        <v>57</v>
      </c>
      <c r="H5" s="44"/>
      <c r="I5" s="44"/>
      <c r="J5" s="38"/>
      <c r="K5" s="130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8" customHeight="1" thickBot="1">
      <c r="A6" s="139"/>
      <c r="B6" s="90" t="s">
        <v>56</v>
      </c>
      <c r="C6" s="44"/>
      <c r="D6" s="38"/>
      <c r="E6" s="145">
        <v>500000</v>
      </c>
      <c r="F6" s="138"/>
      <c r="G6" s="148" t="s">
        <v>55</v>
      </c>
      <c r="H6" s="147"/>
      <c r="I6" s="146"/>
      <c r="J6" s="145">
        <v>-15000</v>
      </c>
      <c r="K6" s="161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</row>
    <row r="7" spans="1:22" ht="18" customHeight="1" thickBot="1">
      <c r="A7" s="139"/>
      <c r="B7" s="90" t="s">
        <v>54</v>
      </c>
      <c r="C7" s="44"/>
      <c r="D7" s="38"/>
      <c r="E7" s="96">
        <v>-160000</v>
      </c>
      <c r="F7" s="138"/>
      <c r="G7" s="143"/>
      <c r="H7" s="142"/>
      <c r="I7" s="142"/>
      <c r="J7" s="141">
        <v>0</v>
      </c>
      <c r="K7" s="138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22" ht="18" customHeight="1" thickBot="1">
      <c r="A8" s="139"/>
      <c r="B8" s="90" t="s">
        <v>53</v>
      </c>
      <c r="C8" s="44"/>
      <c r="D8" s="38"/>
      <c r="E8" s="96">
        <v>-210000</v>
      </c>
      <c r="F8" s="138"/>
      <c r="G8" s="160" t="s">
        <v>52</v>
      </c>
      <c r="H8" s="159"/>
      <c r="I8" s="154"/>
      <c r="J8" s="85">
        <f>SUM(J6:J7)</f>
        <v>-15000</v>
      </c>
      <c r="K8" s="138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</row>
    <row r="9" spans="1:22" ht="18" customHeight="1" thickBot="1">
      <c r="A9" s="139"/>
      <c r="B9" s="90" t="s">
        <v>51</v>
      </c>
      <c r="C9" s="44"/>
      <c r="D9" s="38"/>
      <c r="E9" s="95">
        <v>-88000</v>
      </c>
      <c r="F9" s="138"/>
      <c r="G9" s="152"/>
      <c r="H9" s="152"/>
      <c r="I9" s="151"/>
      <c r="J9" s="151"/>
      <c r="K9" s="138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</row>
    <row r="10" spans="1:22" ht="18" customHeight="1" thickBot="1">
      <c r="A10" s="139"/>
      <c r="B10" s="143"/>
      <c r="C10" s="142"/>
      <c r="D10" s="142"/>
      <c r="E10" s="158"/>
      <c r="F10" s="138"/>
      <c r="G10" s="93" t="s">
        <v>50</v>
      </c>
      <c r="H10" s="44"/>
      <c r="I10" s="44"/>
      <c r="J10" s="157">
        <f>E11+E16+J8</f>
        <v>17000</v>
      </c>
      <c r="K10" s="130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</row>
    <row r="11" spans="1:22" ht="18" customHeight="1" thickBot="1">
      <c r="A11" s="139"/>
      <c r="B11" s="156" t="s">
        <v>49</v>
      </c>
      <c r="C11" s="155"/>
      <c r="D11" s="154"/>
      <c r="E11" s="85">
        <f>SUM(E6:E10)</f>
        <v>42000</v>
      </c>
      <c r="F11" s="138"/>
      <c r="G11" s="93" t="s">
        <v>48</v>
      </c>
      <c r="H11" s="44"/>
      <c r="I11" s="44"/>
      <c r="J11" s="153">
        <v>23000</v>
      </c>
      <c r="K11" s="138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</row>
    <row r="12" spans="1:22" ht="18" customHeight="1" thickBot="1">
      <c r="A12" s="132"/>
      <c r="B12" s="151"/>
      <c r="C12" s="152"/>
      <c r="D12" s="151"/>
      <c r="E12" s="151"/>
      <c r="F12" s="130"/>
      <c r="G12" s="86" t="s">
        <v>47</v>
      </c>
      <c r="H12" s="44"/>
      <c r="I12" s="44"/>
      <c r="J12" s="85">
        <f>J10+J11</f>
        <v>40000</v>
      </c>
      <c r="K12" s="138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</row>
    <row r="13" spans="1:22" ht="18" customHeight="1" thickBot="1">
      <c r="A13" s="150"/>
      <c r="B13" s="113" t="s">
        <v>46</v>
      </c>
      <c r="C13" s="44"/>
      <c r="D13" s="44"/>
      <c r="E13" s="38"/>
      <c r="F13" s="149"/>
      <c r="G13" s="79"/>
      <c r="H13" s="79"/>
      <c r="I13" s="79"/>
      <c r="J13" s="79"/>
      <c r="K13" s="130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</row>
    <row r="14" spans="1:22" ht="18" customHeight="1" thickBot="1">
      <c r="A14" s="139"/>
      <c r="B14" s="148" t="s">
        <v>45</v>
      </c>
      <c r="C14" s="147"/>
      <c r="D14" s="146"/>
      <c r="E14" s="145">
        <v>-10000</v>
      </c>
      <c r="F14" s="144"/>
      <c r="G14" s="57"/>
      <c r="H14" s="57"/>
      <c r="I14" s="131"/>
      <c r="J14" s="131"/>
      <c r="K14" s="130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ht="18" customHeight="1" thickBot="1">
      <c r="A15" s="139"/>
      <c r="B15" s="143"/>
      <c r="C15" s="142"/>
      <c r="D15" s="142"/>
      <c r="E15" s="141">
        <v>0</v>
      </c>
      <c r="F15" s="138"/>
      <c r="G15" s="57"/>
      <c r="H15" s="57"/>
      <c r="I15" s="131"/>
      <c r="J15" s="131"/>
      <c r="K15" s="140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</row>
    <row r="16" spans="1:22" ht="18" customHeight="1" thickBot="1">
      <c r="A16" s="139"/>
      <c r="B16" s="86" t="s">
        <v>44</v>
      </c>
      <c r="C16" s="44"/>
      <c r="D16" s="38"/>
      <c r="E16" s="85">
        <f>SUM(E14:E15)</f>
        <v>-10000</v>
      </c>
      <c r="F16" s="138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</row>
    <row r="17" spans="1:22" ht="18" customHeight="1" thickBot="1">
      <c r="A17" s="137"/>
      <c r="B17" s="79"/>
      <c r="C17" s="79"/>
      <c r="D17" s="79"/>
      <c r="E17" s="79"/>
      <c r="F17" s="136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</row>
    <row r="18" spans="1:22" ht="18" customHeight="1" thickBot="1">
      <c r="A18" s="134"/>
      <c r="B18" s="63"/>
      <c r="C18" s="63"/>
      <c r="D18" s="63"/>
      <c r="E18" s="63"/>
      <c r="F18" s="133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</row>
    <row r="19" spans="1:22" ht="18" customHeight="1" thickBot="1">
      <c r="A19" s="134"/>
      <c r="B19" s="63"/>
      <c r="C19" s="63"/>
      <c r="D19" s="63"/>
      <c r="E19" s="63"/>
      <c r="F19" s="13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</row>
    <row r="20" spans="1:22" ht="18" customHeight="1" thickBot="1">
      <c r="A20" s="134"/>
      <c r="B20" s="63"/>
      <c r="C20" s="63"/>
      <c r="D20" s="63"/>
      <c r="E20" s="63"/>
      <c r="F20" s="13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</row>
    <row r="21" spans="1:22" ht="18" customHeight="1" thickBot="1">
      <c r="A21" s="134"/>
      <c r="B21" s="63"/>
      <c r="C21" s="63"/>
      <c r="D21" s="63"/>
      <c r="E21" s="63"/>
      <c r="F21" s="13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</row>
    <row r="22" spans="1:22" ht="18" customHeight="1" thickBot="1">
      <c r="A22" s="134"/>
      <c r="B22" s="63"/>
      <c r="C22" s="63"/>
      <c r="D22" s="63"/>
      <c r="E22" s="63"/>
      <c r="F22" s="133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</row>
    <row r="23" spans="1:22" ht="18" customHeight="1" thickBot="1">
      <c r="A23" s="134"/>
      <c r="B23" s="63"/>
      <c r="C23" s="63"/>
      <c r="D23" s="63"/>
      <c r="E23" s="63"/>
      <c r="F23" s="133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</row>
    <row r="24" spans="1:22" ht="18" customHeight="1" thickBot="1">
      <c r="A24" s="134"/>
      <c r="B24" s="63"/>
      <c r="C24" s="63"/>
      <c r="D24" s="63"/>
      <c r="E24" s="63"/>
      <c r="F24" s="133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</row>
    <row r="25" spans="1:22" ht="18" customHeight="1" thickBot="1">
      <c r="A25" s="134"/>
      <c r="B25" s="63"/>
      <c r="C25" s="63"/>
      <c r="D25" s="63"/>
      <c r="E25" s="63"/>
      <c r="F25" s="133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</row>
    <row r="26" spans="1:22" ht="18" customHeight="1" thickBot="1">
      <c r="A26" s="134"/>
      <c r="B26" s="63"/>
      <c r="C26" s="63"/>
      <c r="D26" s="63"/>
      <c r="E26" s="63"/>
      <c r="F26" s="133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</row>
    <row r="27" spans="1:22" ht="18" customHeight="1" thickBot="1">
      <c r="A27" s="134"/>
      <c r="B27" s="63"/>
      <c r="C27" s="63"/>
      <c r="D27" s="63"/>
      <c r="E27" s="63"/>
      <c r="F27" s="133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</row>
    <row r="28" spans="1:22" ht="18" customHeight="1" thickBot="1">
      <c r="A28" s="132"/>
      <c r="B28" s="57"/>
      <c r="C28" s="57"/>
      <c r="D28" s="131"/>
      <c r="E28" s="131"/>
      <c r="F28" s="130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</row>
    <row r="29" spans="1:22" ht="18" customHeight="1" thickBot="1">
      <c r="A29" s="134"/>
      <c r="B29" s="63"/>
      <c r="C29" s="63"/>
      <c r="D29" s="63"/>
      <c r="E29" s="63"/>
      <c r="F29" s="133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</row>
    <row r="30" spans="1:22" ht="18" customHeight="1" thickBot="1">
      <c r="A30" s="134"/>
      <c r="B30" s="63"/>
      <c r="C30" s="63"/>
      <c r="D30" s="63"/>
      <c r="E30" s="63"/>
      <c r="F30" s="133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</row>
    <row r="31" spans="1:22" ht="18" customHeight="1" thickBot="1">
      <c r="A31" s="134"/>
      <c r="B31" s="63"/>
      <c r="C31" s="63"/>
      <c r="D31" s="63"/>
      <c r="E31" s="63"/>
      <c r="F31" s="133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</row>
    <row r="32" spans="1:22" ht="18" customHeight="1" thickBot="1">
      <c r="A32" s="134"/>
      <c r="B32" s="63"/>
      <c r="C32" s="63"/>
      <c r="D32" s="63"/>
      <c r="E32" s="63"/>
      <c r="F32" s="133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</row>
    <row r="33" spans="1:22" ht="18" customHeight="1" thickBot="1">
      <c r="A33" s="134"/>
      <c r="B33" s="63"/>
      <c r="C33" s="63"/>
      <c r="D33" s="63"/>
      <c r="E33" s="63"/>
      <c r="F33" s="133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</row>
    <row r="34" spans="1:22" ht="18" customHeight="1" thickBot="1">
      <c r="A34" s="134"/>
      <c r="B34" s="63"/>
      <c r="C34" s="63"/>
      <c r="D34" s="63"/>
      <c r="E34" s="63"/>
      <c r="F34" s="133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</row>
    <row r="35" spans="1:22" ht="18" customHeight="1" thickBot="1">
      <c r="A35" s="134"/>
      <c r="B35" s="63"/>
      <c r="C35" s="63"/>
      <c r="D35" s="63"/>
      <c r="E35" s="63"/>
      <c r="F35" s="133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</row>
    <row r="36" spans="1:22" ht="18" customHeight="1" thickBot="1">
      <c r="A36" s="134"/>
      <c r="B36" s="63"/>
      <c r="C36" s="63"/>
      <c r="D36" s="63"/>
      <c r="E36" s="63"/>
      <c r="F36" s="133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</row>
    <row r="37" spans="1:22" ht="18" customHeight="1" thickBot="1">
      <c r="A37" s="134"/>
      <c r="B37" s="63"/>
      <c r="C37" s="63"/>
      <c r="D37" s="63"/>
      <c r="E37" s="63"/>
      <c r="F37" s="133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</row>
    <row r="38" spans="1:22" ht="18" customHeight="1" thickBot="1">
      <c r="A38" s="132"/>
      <c r="B38" s="57"/>
      <c r="C38" s="57"/>
      <c r="D38" s="131"/>
      <c r="E38" s="131"/>
      <c r="F38" s="130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</row>
    <row r="39" spans="1:22" ht="18" customHeight="1" thickBot="1">
      <c r="A39" s="129"/>
      <c r="B39" s="116"/>
      <c r="C39" s="116"/>
      <c r="D39" s="128"/>
      <c r="E39" s="128"/>
      <c r="F39" s="12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</row>
  </sheetData>
  <mergeCells count="18">
    <mergeCell ref="G11:I11"/>
    <mergeCell ref="G12:I12"/>
    <mergeCell ref="B16:D16"/>
    <mergeCell ref="B15:D15"/>
    <mergeCell ref="B13:E13"/>
    <mergeCell ref="B14:D14"/>
    <mergeCell ref="B10:D10"/>
    <mergeCell ref="G10:I10"/>
    <mergeCell ref="G7:I7"/>
    <mergeCell ref="B8:D8"/>
    <mergeCell ref="B6:D6"/>
    <mergeCell ref="B5:E5"/>
    <mergeCell ref="A2:C2"/>
    <mergeCell ref="A3:F3"/>
    <mergeCell ref="B7:D7"/>
    <mergeCell ref="G6:I6"/>
    <mergeCell ref="G5:J5"/>
    <mergeCell ref="B9:D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Statement of cash 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2019-09-14T12:04:28Z</dcterms:created>
  <dcterms:modified xsi:type="dcterms:W3CDTF">2019-09-14T12:04:28Z</dcterms:modified>
</cp:coreProperties>
</file>